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8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<sst xmlns="http://schemas.openxmlformats.org/spreadsheetml/2006/main" count="60" uniqueCount="60">
  <si>
    <t>表十九</t>
  </si>
  <si>
    <t>2020年市级国有资本经营收入决算表</t>
  </si>
  <si>
    <t>单位：万元</t>
  </si>
  <si>
    <t>项目</t>
  </si>
  <si>
    <t>调整预算数</t>
  </si>
  <si>
    <t>决算数</t>
  </si>
  <si>
    <t>决算数为调整预      算数的%</t>
  </si>
  <si>
    <t>决算数为上        年决算数的%</t>
  </si>
  <si>
    <t xml:space="preserve">    利润收入</t>
  </si>
  <si>
    <t xml:space="preserve">      烟草企业利润收入</t>
  </si>
  <si>
    <t xml:space="preserve">      石油石化企业利润收入</t>
  </si>
  <si>
    <t xml:space="preserve">      电力企业利润收入</t>
  </si>
  <si>
    <t xml:space="preserve">      电信企业利润收入</t>
  </si>
  <si>
    <t xml:space="preserve">      煤炭企业利润收入</t>
  </si>
  <si>
    <t xml:space="preserve">      有色冶金采掘企业利润收入</t>
  </si>
  <si>
    <t xml:space="preserve">      钢铁企业利润收入</t>
  </si>
  <si>
    <t xml:space="preserve">      化工企业利润收入</t>
  </si>
  <si>
    <t xml:space="preserve">      运输企业利润收入</t>
  </si>
  <si>
    <t xml:space="preserve">      电子企业利润收入</t>
  </si>
  <si>
    <t xml:space="preserve">      机械企业利润收入</t>
  </si>
  <si>
    <t xml:space="preserve">      投资服务企业利润收入</t>
  </si>
  <si>
    <t xml:space="preserve">      纺织轻工企业利润收入</t>
  </si>
  <si>
    <t xml:space="preserve">      贸易企业利润收入</t>
  </si>
  <si>
    <t xml:space="preserve">      建筑施工企业利润收入</t>
  </si>
  <si>
    <t xml:space="preserve">      房地产企业利润收入</t>
  </si>
  <si>
    <t xml:space="preserve">      建材企业利润收入</t>
  </si>
  <si>
    <t xml:space="preserve">      境外企业利润收入</t>
  </si>
  <si>
    <t xml:space="preserve">      对外合作企业利润收入</t>
  </si>
  <si>
    <t xml:space="preserve">      医药企业利润收入</t>
  </si>
  <si>
    <t xml:space="preserve">      农林牧渔企业利润收入</t>
  </si>
  <si>
    <t xml:space="preserve">      邮政企业利润收入</t>
  </si>
  <si>
    <t xml:space="preserve">      军工企业利润收入</t>
  </si>
  <si>
    <t xml:space="preserve">      转制科研院所利润收入</t>
  </si>
  <si>
    <t xml:space="preserve">      地质勘查企业利润收入</t>
  </si>
  <si>
    <t xml:space="preserve">      卫生体育福利企业利润收入</t>
  </si>
  <si>
    <t xml:space="preserve">      教育文化广播企业利润收入</t>
  </si>
  <si>
    <t xml:space="preserve">      科学研究企业利润收入</t>
  </si>
  <si>
    <t xml:space="preserve">      机关社团所属企业利润收入</t>
  </si>
  <si>
    <t xml:space="preserve">      金融企业利润收入</t>
  </si>
  <si>
    <t xml:space="preserve">      其他国有资本经营预算企业利润收入</t>
  </si>
  <si>
    <t xml:space="preserve">    股利、股息收入</t>
  </si>
  <si>
    <t xml:space="preserve">      国有控股公司股利、股息收入</t>
  </si>
  <si>
    <t xml:space="preserve">      国有参股公司股利、股息收入</t>
  </si>
  <si>
    <t xml:space="preserve">      金融企业公司股利、股息收入</t>
  </si>
  <si>
    <t xml:space="preserve">      其他国有资本经营预算企业股利、股息收入</t>
  </si>
  <si>
    <t xml:space="preserve">    产权转让收入</t>
  </si>
  <si>
    <t xml:space="preserve">      国有股减持收入</t>
  </si>
  <si>
    <t xml:space="preserve">      国有股权、股份转让收入</t>
  </si>
  <si>
    <t xml:space="preserve">      国有独资企业产权转让收入</t>
  </si>
  <si>
    <t xml:space="preserve">      金融企业产权转让收入</t>
  </si>
  <si>
    <t xml:space="preserve">      其他国有资本经营预算企业产权转让收入</t>
  </si>
  <si>
    <t xml:space="preserve">    清算收入</t>
  </si>
  <si>
    <t xml:space="preserve">      国有股权、股份清算收入</t>
  </si>
  <si>
    <t xml:space="preserve">      国有独资企业清算收入</t>
  </si>
  <si>
    <t xml:space="preserve">      其他国有资本经营预算企业清算收入</t>
  </si>
  <si>
    <t xml:space="preserve">    其他国有资本经营预算收入</t>
  </si>
  <si>
    <t>本年收入合计</t>
  </si>
  <si>
    <t>上级补助收入</t>
  </si>
  <si>
    <t>上年结余</t>
  </si>
  <si>
    <t>收入总计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</si>
</sst>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* #,##0.00_-;\-* #,##0.00_-;_-* &quot;-&quot;??_-;_-@_-"/>
    <numFmt numFmtId="180" formatCode="0.0%"/>
    <numFmt numFmtId="181" formatCode="0.0_ "/>
  </numFmts>
  <fonts count="25">
    <font>
      <sz val="11"/>
      <color indexed="8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medium"/>
      <bottom style="medium"/>
    </border>
    <border>
      <left style="thin"/>
      <right/>
      <top/>
      <bottom style="medium"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8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179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6" fillId="8" borderId="0" applyNumberFormat="0" applyBorder="0" applyAlignment="0" applyProtection="0"/>
    <xf numFmtId="0" fontId="10" fillId="0" borderId="5" applyNumberFormat="0" applyFill="0" applyAlignment="0" applyProtection="0"/>
    <xf numFmtId="0" fontId="6" fillId="9" borderId="0" applyNumberFormat="0" applyBorder="0" applyAlignment="0" applyProtection="0"/>
    <xf numFmtId="0" fontId="9" fillId="10" borderId="6" applyNumberFormat="0" applyAlignment="0" applyProtection="0"/>
    <xf numFmtId="0" fontId="20" fillId="10" borderId="1" applyNumberFormat="0" applyAlignment="0" applyProtection="0"/>
    <xf numFmtId="0" fontId="21" fillId="11" borderId="7" applyNumberFormat="0" applyAlignment="0" applyProtection="0"/>
    <xf numFmtId="0" fontId="0" fillId="3" borderId="0" applyNumberFormat="0" applyBorder="0" applyAlignment="0" applyProtection="0"/>
    <xf numFmtId="0" fontId="6" fillId="12" borderId="0" applyNumberFormat="0" applyBorder="0" applyAlignment="0" applyProtection="0"/>
    <xf numFmtId="0" fontId="12" fillId="0" borderId="8" applyNumberFormat="0" applyFill="0" applyAlignment="0" applyProtection="0"/>
    <xf numFmtId="0" fontId="5" fillId="0" borderId="9" applyNumberFormat="0" applyFill="0" applyAlignment="0" applyProtection="0"/>
    <xf numFmtId="0" fontId="7" fillId="2" borderId="0" applyNumberFormat="0" applyBorder="0" applyAlignment="0" applyProtection="0"/>
    <xf numFmtId="0" fontId="22" fillId="13" borderId="0" applyNumberFormat="0" applyBorder="0" applyAlignment="0" applyProtection="0"/>
    <xf numFmtId="0" fontId="0" fillId="14" borderId="0" applyNumberFormat="0" applyBorder="0" applyAlignment="0" applyProtection="0"/>
    <xf numFmtId="0" fontId="6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6" fillId="18" borderId="0" applyNumberFormat="0" applyBorder="0" applyAlignment="0" applyProtection="0"/>
    <xf numFmtId="0" fontId="6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6" fillId="20" borderId="0" applyNumberFormat="0" applyBorder="0" applyAlignment="0" applyProtection="0"/>
    <xf numFmtId="0" fontId="0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0" fillId="22" borderId="0" applyNumberFormat="0" applyBorder="0" applyAlignment="0" applyProtection="0"/>
    <xf numFmtId="0" fontId="6" fillId="23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180" fontId="0" fillId="0" borderId="0" xfId="0" applyNumberFormat="1" applyFill="1" applyAlignment="1">
      <alignment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right" vertical="center"/>
      <protection/>
    </xf>
    <xf numFmtId="3" fontId="3" fillId="0" borderId="11" xfId="0" applyNumberFormat="1" applyFont="1" applyFill="1" applyBorder="1" applyAlignment="1" applyProtection="1">
      <alignment horizontal="center" vertical="center"/>
      <protection/>
    </xf>
    <xf numFmtId="3" fontId="3" fillId="0" borderId="12" xfId="0" applyNumberFormat="1" applyFont="1" applyFill="1" applyBorder="1" applyAlignment="1" applyProtection="1">
      <alignment horizontal="center" vertical="center"/>
      <protection/>
    </xf>
    <xf numFmtId="180" fontId="3" fillId="0" borderId="12" xfId="0" applyNumberFormat="1" applyFont="1" applyFill="1" applyBorder="1" applyAlignment="1" applyProtection="1">
      <alignment horizontal="center" vertical="center" wrapText="1"/>
      <protection/>
    </xf>
    <xf numFmtId="18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>
      <alignment/>
    </xf>
    <xf numFmtId="3" fontId="4" fillId="0" borderId="14" xfId="0" applyNumberFormat="1" applyFont="1" applyFill="1" applyBorder="1" applyAlignment="1" applyProtection="1">
      <alignment horizontal="left" vertical="center"/>
      <protection/>
    </xf>
    <xf numFmtId="3" fontId="3" fillId="0" borderId="15" xfId="0" applyNumberFormat="1" applyFont="1" applyFill="1" applyBorder="1" applyAlignment="1" applyProtection="1">
      <alignment horizontal="right" vertical="center"/>
      <protection/>
    </xf>
    <xf numFmtId="180" fontId="3" fillId="0" borderId="15" xfId="0" applyNumberFormat="1" applyFont="1" applyFill="1" applyBorder="1" applyAlignment="1" applyProtection="1">
      <alignment horizontal="right" vertical="center"/>
      <protection/>
    </xf>
    <xf numFmtId="180" fontId="3" fillId="0" borderId="16" xfId="0" applyNumberFormat="1" applyFont="1" applyFill="1" applyBorder="1" applyAlignment="1" applyProtection="1">
      <alignment horizontal="right" vertical="center"/>
      <protection/>
    </xf>
    <xf numFmtId="3" fontId="3" fillId="0" borderId="17" xfId="0" applyNumberFormat="1" applyFont="1" applyFill="1" applyBorder="1" applyAlignment="1" applyProtection="1">
      <alignment horizontal="left" vertical="center"/>
      <protection/>
    </xf>
    <xf numFmtId="3" fontId="3" fillId="0" borderId="18" xfId="0" applyNumberFormat="1" applyFont="1" applyFill="1" applyBorder="1" applyAlignment="1" applyProtection="1">
      <alignment horizontal="right" vertical="center"/>
      <protection/>
    </xf>
    <xf numFmtId="180" fontId="3" fillId="0" borderId="18" xfId="0" applyNumberFormat="1" applyFont="1" applyFill="1" applyBorder="1" applyAlignment="1" applyProtection="1">
      <alignment horizontal="right" vertical="center"/>
      <protection/>
    </xf>
    <xf numFmtId="180" fontId="3" fillId="0" borderId="0" xfId="0" applyNumberFormat="1" applyFont="1" applyFill="1" applyBorder="1" applyAlignment="1" applyProtection="1">
      <alignment horizontal="right" vertical="center"/>
      <protection/>
    </xf>
    <xf numFmtId="181" fontId="3" fillId="0" borderId="18" xfId="0" applyNumberFormat="1" applyFont="1" applyFill="1" applyBorder="1" applyAlignment="1" applyProtection="1">
      <alignment horizontal="right" vertical="center"/>
      <protection/>
    </xf>
    <xf numFmtId="3" fontId="4" fillId="0" borderId="17" xfId="0" applyNumberFormat="1" applyFont="1" applyFill="1" applyBorder="1" applyAlignment="1" applyProtection="1">
      <alignment horizontal="left" vertical="center"/>
      <protection/>
    </xf>
    <xf numFmtId="181" fontId="3" fillId="0" borderId="19" xfId="0" applyNumberFormat="1" applyFont="1" applyFill="1" applyBorder="1" applyAlignment="1" applyProtection="1">
      <alignment horizontal="right" vertical="center"/>
      <protection/>
    </xf>
    <xf numFmtId="3" fontId="4" fillId="0" borderId="20" xfId="0" applyNumberFormat="1" applyFont="1" applyFill="1" applyBorder="1" applyAlignment="1" applyProtection="1">
      <alignment horizontal="left" vertical="center"/>
      <protection/>
    </xf>
    <xf numFmtId="3" fontId="3" fillId="0" borderId="21" xfId="0" applyNumberFormat="1" applyFont="1" applyFill="1" applyBorder="1" applyAlignment="1" applyProtection="1">
      <alignment horizontal="right" vertical="center"/>
      <protection/>
    </xf>
    <xf numFmtId="181" fontId="3" fillId="0" borderId="21" xfId="0" applyNumberFormat="1" applyFont="1" applyFill="1" applyBorder="1" applyAlignment="1" applyProtection="1">
      <alignment horizontal="right" vertical="center"/>
      <protection/>
    </xf>
    <xf numFmtId="180" fontId="3" fillId="0" borderId="10" xfId="0" applyNumberFormat="1" applyFont="1" applyFill="1" applyBorder="1" applyAlignment="1" applyProtection="1">
      <alignment horizontal="right" vertical="center"/>
      <protection/>
    </xf>
    <xf numFmtId="3" fontId="4" fillId="0" borderId="20" xfId="0" applyNumberFormat="1" applyFont="1" applyFill="1" applyBorder="1" applyAlignment="1" applyProtection="1">
      <alignment horizontal="center" vertical="center"/>
      <protection/>
    </xf>
    <xf numFmtId="3" fontId="4" fillId="0" borderId="22" xfId="0" applyNumberFormat="1" applyFont="1" applyFill="1" applyBorder="1" applyAlignment="1" applyProtection="1">
      <alignment horizontal="right" vertical="center"/>
      <protection/>
    </xf>
    <xf numFmtId="181" fontId="5" fillId="0" borderId="21" xfId="0" applyNumberFormat="1" applyFont="1" applyFill="1" applyBorder="1" applyAlignment="1">
      <alignment vertical="center"/>
    </xf>
    <xf numFmtId="181" fontId="5" fillId="0" borderId="23" xfId="0" applyNumberFormat="1" applyFont="1" applyFill="1" applyBorder="1" applyAlignment="1">
      <alignment vertical="center"/>
    </xf>
    <xf numFmtId="0" fontId="0" fillId="0" borderId="19" xfId="0" applyFill="1" applyBorder="1" applyAlignment="1">
      <alignment/>
    </xf>
    <xf numFmtId="0" fontId="0" fillId="0" borderId="0" xfId="0" applyFill="1" applyBorder="1" applyAlignment="1">
      <alignment/>
    </xf>
    <xf numFmtId="180" fontId="0" fillId="0" borderId="0" xfId="0" applyNumberFormat="1" applyFill="1" applyBorder="1" applyAlignment="1">
      <alignment/>
    </xf>
    <xf numFmtId="180" fontId="0" fillId="0" borderId="0" xfId="0" applyNumberFormat="1" applyFill="1" applyBorder="1" applyAlignment="1">
      <alignment/>
    </xf>
    <xf numFmtId="3" fontId="3" fillId="0" borderId="24" xfId="0" applyNumberFormat="1" applyFont="1" applyFill="1" applyBorder="1" applyAlignment="1" applyProtection="1">
      <alignment horizontal="left" vertical="center"/>
      <protection/>
    </xf>
    <xf numFmtId="181" fontId="5" fillId="0" borderId="25" xfId="0" applyNumberFormat="1" applyFont="1" applyFill="1" applyBorder="1" applyAlignment="1">
      <alignment vertical="center"/>
    </xf>
    <xf numFmtId="3" fontId="4" fillId="0" borderId="26" xfId="0" applyNumberFormat="1" applyFont="1" applyFill="1" applyBorder="1" applyAlignment="1" applyProtection="1">
      <alignment horizontal="center" vertical="center"/>
      <protection/>
    </xf>
    <xf numFmtId="0" fontId="0" fillId="0" borderId="27" xfId="0" applyFill="1" applyBorder="1" applyAlignment="1">
      <alignment/>
    </xf>
    <xf numFmtId="3" fontId="0" fillId="0" borderId="28" xfId="0" applyNumberFormat="1" applyFill="1" applyBorder="1" applyAlignment="1">
      <alignment/>
    </xf>
    <xf numFmtId="180" fontId="0" fillId="0" borderId="28" xfId="0" applyNumberFormat="1" applyFill="1" applyBorder="1" applyAlignment="1">
      <alignment/>
    </xf>
    <xf numFmtId="181" fontId="5" fillId="0" borderId="10" xfId="0" applyNumberFormat="1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8"/>
  <sheetViews>
    <sheetView showZeros="0" tabSelected="1" workbookViewId="0" topLeftCell="A37">
      <selection activeCell="H47" sqref="H47"/>
    </sheetView>
  </sheetViews>
  <sheetFormatPr defaultColWidth="12.125" defaultRowHeight="16.5" customHeight="1"/>
  <cols>
    <col min="1" max="1" width="43.50390625" style="1" customWidth="1"/>
    <col min="2" max="2" width="11.50390625" style="1" customWidth="1"/>
    <col min="3" max="3" width="10.50390625" style="1" customWidth="1"/>
    <col min="4" max="4" width="11.00390625" style="2" customWidth="1"/>
    <col min="5" max="5" width="12.875" style="2" customWidth="1"/>
    <col min="6" max="252" width="12.125" style="1" customWidth="1"/>
    <col min="253" max="253" width="39.75390625" style="1" customWidth="1"/>
    <col min="254" max="16384" width="16.50390625" style="1" customWidth="1"/>
  </cols>
  <sheetData>
    <row r="1" ht="14.25">
      <c r="A1" s="1" t="s">
        <v>0</v>
      </c>
    </row>
    <row r="2" spans="1:5" ht="21.75">
      <c r="A2" s="3" t="s">
        <v>1</v>
      </c>
      <c r="B2" s="3"/>
      <c r="C2" s="3"/>
      <c r="D2" s="3"/>
      <c r="E2" s="3"/>
    </row>
    <row r="3" spans="1:5" ht="15">
      <c r="A3" s="4" t="s">
        <v>2</v>
      </c>
      <c r="B3" s="4"/>
      <c r="C3" s="4"/>
      <c r="D3" s="4"/>
      <c r="E3" s="4"/>
    </row>
    <row r="4" spans="1:6" ht="36">
      <c r="A4" s="5" t="s">
        <v>3</v>
      </c>
      <c r="B4" s="6" t="s">
        <v>4</v>
      </c>
      <c r="C4" s="6" t="s">
        <v>5</v>
      </c>
      <c r="D4" s="7" t="s">
        <v>6</v>
      </c>
      <c r="E4" s="8" t="s">
        <v>7</v>
      </c>
      <c r="F4" s="9"/>
    </row>
    <row r="5" spans="1:6" ht="14.25">
      <c r="A5" s="10" t="s">
        <v>8</v>
      </c>
      <c r="B5" s="11"/>
      <c r="C5" s="11"/>
      <c r="D5" s="12"/>
      <c r="E5" s="13"/>
      <c r="F5" s="9"/>
    </row>
    <row r="6" spans="1:6" ht="14.25">
      <c r="A6" s="14" t="s">
        <v>9</v>
      </c>
      <c r="B6" s="15">
        <v>0</v>
      </c>
      <c r="C6" s="15">
        <v>0</v>
      </c>
      <c r="D6" s="16"/>
      <c r="E6" s="17"/>
      <c r="F6" s="9"/>
    </row>
    <row r="7" spans="1:6" ht="14.25">
      <c r="A7" s="14" t="s">
        <v>10</v>
      </c>
      <c r="B7" s="15">
        <v>0</v>
      </c>
      <c r="C7" s="15">
        <v>0</v>
      </c>
      <c r="D7" s="16"/>
      <c r="E7" s="17"/>
      <c r="F7" s="9"/>
    </row>
    <row r="8" spans="1:6" ht="14.25">
      <c r="A8" s="14" t="s">
        <v>11</v>
      </c>
      <c r="B8" s="15">
        <v>0</v>
      </c>
      <c r="C8" s="15">
        <v>0</v>
      </c>
      <c r="D8" s="16"/>
      <c r="E8" s="17"/>
      <c r="F8" s="9"/>
    </row>
    <row r="9" spans="1:6" ht="14.25">
      <c r="A9" s="14" t="s">
        <v>12</v>
      </c>
      <c r="B9" s="15">
        <v>0</v>
      </c>
      <c r="C9" s="15">
        <v>0</v>
      </c>
      <c r="D9" s="16"/>
      <c r="E9" s="17"/>
      <c r="F9" s="9"/>
    </row>
    <row r="10" spans="1:6" ht="14.25">
      <c r="A10" s="14" t="s">
        <v>13</v>
      </c>
      <c r="B10" s="15">
        <v>0</v>
      </c>
      <c r="C10" s="15">
        <v>0</v>
      </c>
      <c r="D10" s="16"/>
      <c r="E10" s="17"/>
      <c r="F10" s="9"/>
    </row>
    <row r="11" spans="1:6" ht="14.25">
      <c r="A11" s="14" t="s">
        <v>14</v>
      </c>
      <c r="B11" s="15">
        <v>0</v>
      </c>
      <c r="C11" s="15">
        <v>0</v>
      </c>
      <c r="D11" s="16"/>
      <c r="E11" s="17"/>
      <c r="F11" s="9"/>
    </row>
    <row r="12" spans="1:6" ht="14.25">
      <c r="A12" s="14" t="s">
        <v>15</v>
      </c>
      <c r="B12" s="15">
        <v>0</v>
      </c>
      <c r="C12" s="15">
        <v>0</v>
      </c>
      <c r="D12" s="16"/>
      <c r="E12" s="17"/>
      <c r="F12" s="9"/>
    </row>
    <row r="13" spans="1:6" ht="14.25">
      <c r="A13" s="14" t="s">
        <v>16</v>
      </c>
      <c r="B13" s="15">
        <v>0</v>
      </c>
      <c r="C13" s="15">
        <v>0</v>
      </c>
      <c r="D13" s="16"/>
      <c r="E13" s="17"/>
      <c r="F13" s="9"/>
    </row>
    <row r="14" spans="1:6" ht="14.25">
      <c r="A14" s="14" t="s">
        <v>17</v>
      </c>
      <c r="B14" s="15">
        <v>0</v>
      </c>
      <c r="C14" s="15">
        <v>0</v>
      </c>
      <c r="D14" s="16"/>
      <c r="E14" s="17"/>
      <c r="F14" s="9"/>
    </row>
    <row r="15" spans="1:6" ht="14.25">
      <c r="A15" s="14" t="s">
        <v>18</v>
      </c>
      <c r="B15" s="15">
        <v>0</v>
      </c>
      <c r="C15" s="15">
        <v>0</v>
      </c>
      <c r="D15" s="16"/>
      <c r="E15" s="17"/>
      <c r="F15" s="9"/>
    </row>
    <row r="16" spans="1:6" ht="14.25">
      <c r="A16" s="14" t="s">
        <v>19</v>
      </c>
      <c r="B16" s="15">
        <v>0</v>
      </c>
      <c r="C16" s="15">
        <v>0</v>
      </c>
      <c r="D16" s="16"/>
      <c r="E16" s="17"/>
      <c r="F16" s="9"/>
    </row>
    <row r="17" spans="1:6" ht="14.25">
      <c r="A17" s="14" t="s">
        <v>20</v>
      </c>
      <c r="B17" s="15">
        <v>0</v>
      </c>
      <c r="C17" s="15">
        <v>0</v>
      </c>
      <c r="D17" s="16"/>
      <c r="E17" s="17"/>
      <c r="F17" s="9"/>
    </row>
    <row r="18" spans="1:6" ht="14.25">
      <c r="A18" s="14" t="s">
        <v>21</v>
      </c>
      <c r="B18" s="15">
        <v>0</v>
      </c>
      <c r="C18" s="15">
        <v>0</v>
      </c>
      <c r="D18" s="16"/>
      <c r="E18" s="17"/>
      <c r="F18" s="9"/>
    </row>
    <row r="19" spans="1:6" ht="14.25">
      <c r="A19" s="14" t="s">
        <v>22</v>
      </c>
      <c r="B19" s="15">
        <v>0</v>
      </c>
      <c r="C19" s="15">
        <v>0</v>
      </c>
      <c r="D19" s="16"/>
      <c r="E19" s="17"/>
      <c r="F19" s="9"/>
    </row>
    <row r="20" spans="1:6" ht="14.25">
      <c r="A20" s="14" t="s">
        <v>23</v>
      </c>
      <c r="B20" s="15">
        <v>0</v>
      </c>
      <c r="C20" s="15">
        <v>0</v>
      </c>
      <c r="D20" s="16"/>
      <c r="E20" s="17"/>
      <c r="F20" s="9"/>
    </row>
    <row r="21" spans="1:6" ht="14.25">
      <c r="A21" s="14" t="s">
        <v>24</v>
      </c>
      <c r="B21" s="15">
        <v>0</v>
      </c>
      <c r="C21" s="15">
        <v>0</v>
      </c>
      <c r="D21" s="16"/>
      <c r="E21" s="17"/>
      <c r="F21" s="9"/>
    </row>
    <row r="22" spans="1:6" ht="14.25">
      <c r="A22" s="14" t="s">
        <v>25</v>
      </c>
      <c r="B22" s="15">
        <v>0</v>
      </c>
      <c r="C22" s="15">
        <v>0</v>
      </c>
      <c r="D22" s="16"/>
      <c r="E22" s="17"/>
      <c r="F22" s="9"/>
    </row>
    <row r="23" spans="1:6" ht="14.25">
      <c r="A23" s="14" t="s">
        <v>26</v>
      </c>
      <c r="B23" s="15">
        <v>0</v>
      </c>
      <c r="C23" s="15">
        <v>0</v>
      </c>
      <c r="D23" s="16"/>
      <c r="E23" s="17"/>
      <c r="F23" s="9"/>
    </row>
    <row r="24" spans="1:6" ht="14.25">
      <c r="A24" s="14" t="s">
        <v>27</v>
      </c>
      <c r="B24" s="15">
        <v>0</v>
      </c>
      <c r="C24" s="15">
        <v>0</v>
      </c>
      <c r="D24" s="16"/>
      <c r="E24" s="17"/>
      <c r="F24" s="9"/>
    </row>
    <row r="25" spans="1:6" ht="14.25">
      <c r="A25" s="14" t="s">
        <v>28</v>
      </c>
      <c r="B25" s="15">
        <v>0</v>
      </c>
      <c r="C25" s="15">
        <v>0</v>
      </c>
      <c r="D25" s="16"/>
      <c r="E25" s="17"/>
      <c r="F25" s="9"/>
    </row>
    <row r="26" spans="1:6" ht="14.25">
      <c r="A26" s="14" t="s">
        <v>29</v>
      </c>
      <c r="B26" s="15">
        <v>0</v>
      </c>
      <c r="C26" s="15">
        <v>0</v>
      </c>
      <c r="D26" s="16"/>
      <c r="E26" s="17"/>
      <c r="F26" s="9"/>
    </row>
    <row r="27" spans="1:6" ht="14.25">
      <c r="A27" s="14" t="s">
        <v>30</v>
      </c>
      <c r="B27" s="15">
        <v>0</v>
      </c>
      <c r="C27" s="15">
        <v>0</v>
      </c>
      <c r="D27" s="16"/>
      <c r="E27" s="17"/>
      <c r="F27" s="9"/>
    </row>
    <row r="28" spans="1:6" ht="14.25">
      <c r="A28" s="14" t="s">
        <v>31</v>
      </c>
      <c r="B28" s="15">
        <v>0</v>
      </c>
      <c r="C28" s="15">
        <v>0</v>
      </c>
      <c r="D28" s="16"/>
      <c r="E28" s="17"/>
      <c r="F28" s="9"/>
    </row>
    <row r="29" spans="1:6" ht="14.25">
      <c r="A29" s="14" t="s">
        <v>32</v>
      </c>
      <c r="B29" s="15">
        <v>0</v>
      </c>
      <c r="C29" s="15">
        <v>0</v>
      </c>
      <c r="D29" s="16"/>
      <c r="E29" s="17"/>
      <c r="F29" s="9"/>
    </row>
    <row r="30" spans="1:6" ht="14.25">
      <c r="A30" s="14" t="s">
        <v>33</v>
      </c>
      <c r="B30" s="15">
        <v>0</v>
      </c>
      <c r="C30" s="15">
        <v>0</v>
      </c>
      <c r="D30" s="16"/>
      <c r="E30" s="17"/>
      <c r="F30" s="9"/>
    </row>
    <row r="31" spans="1:6" ht="14.25">
      <c r="A31" s="14" t="s">
        <v>34</v>
      </c>
      <c r="B31" s="15">
        <v>0</v>
      </c>
      <c r="C31" s="15">
        <v>0</v>
      </c>
      <c r="D31" s="16"/>
      <c r="E31" s="17"/>
      <c r="F31" s="9"/>
    </row>
    <row r="32" spans="1:6" ht="14.25">
      <c r="A32" s="14" t="s">
        <v>35</v>
      </c>
      <c r="B32" s="15">
        <v>0</v>
      </c>
      <c r="C32" s="15">
        <v>0</v>
      </c>
      <c r="D32" s="16"/>
      <c r="E32" s="17"/>
      <c r="F32" s="9"/>
    </row>
    <row r="33" spans="1:6" ht="14.25">
      <c r="A33" s="14" t="s">
        <v>36</v>
      </c>
      <c r="B33" s="15">
        <v>0</v>
      </c>
      <c r="C33" s="15">
        <v>0</v>
      </c>
      <c r="D33" s="16"/>
      <c r="E33" s="17"/>
      <c r="F33" s="9"/>
    </row>
    <row r="34" spans="1:6" ht="14.25">
      <c r="A34" s="14" t="s">
        <v>37</v>
      </c>
      <c r="B34" s="15">
        <v>0</v>
      </c>
      <c r="C34" s="15">
        <v>0</v>
      </c>
      <c r="D34" s="16"/>
      <c r="E34" s="17"/>
      <c r="F34" s="9"/>
    </row>
    <row r="35" spans="1:6" ht="14.25">
      <c r="A35" s="14" t="s">
        <v>38</v>
      </c>
      <c r="B35" s="15">
        <v>0</v>
      </c>
      <c r="C35" s="15">
        <v>0</v>
      </c>
      <c r="D35" s="18"/>
      <c r="E35" s="17"/>
      <c r="F35" s="9"/>
    </row>
    <row r="36" spans="1:6" ht="14.25">
      <c r="A36" s="14" t="s">
        <v>39</v>
      </c>
      <c r="B36" s="15">
        <v>0</v>
      </c>
      <c r="C36" s="15">
        <v>0</v>
      </c>
      <c r="D36" s="18"/>
      <c r="E36" s="17"/>
      <c r="F36" s="9"/>
    </row>
    <row r="37" spans="1:6" ht="14.25">
      <c r="A37" s="19" t="s">
        <v>40</v>
      </c>
      <c r="B37" s="15">
        <v>10000</v>
      </c>
      <c r="C37" s="15">
        <v>10558</v>
      </c>
      <c r="D37" s="18">
        <f>C37/B37*100</f>
        <v>105.58000000000001</v>
      </c>
      <c r="E37" s="20">
        <f>C37/15585*100</f>
        <v>67.74462624318255</v>
      </c>
      <c r="F37" s="9"/>
    </row>
    <row r="38" spans="1:6" ht="14.25">
      <c r="A38" s="14" t="s">
        <v>41</v>
      </c>
      <c r="B38" s="15">
        <v>0</v>
      </c>
      <c r="C38" s="15">
        <v>123</v>
      </c>
      <c r="D38" s="18"/>
      <c r="E38" s="20">
        <f>C38/37*100</f>
        <v>332.4324324324324</v>
      </c>
      <c r="F38" s="9"/>
    </row>
    <row r="39" spans="1:6" ht="14.25">
      <c r="A39" s="14" t="s">
        <v>42</v>
      </c>
      <c r="B39" s="15">
        <v>10000</v>
      </c>
      <c r="C39" s="15">
        <v>10435</v>
      </c>
      <c r="D39" s="18">
        <f>C39/B39*100</f>
        <v>104.35000000000001</v>
      </c>
      <c r="E39" s="20">
        <f>C39/15328*100</f>
        <v>68.07802713987473</v>
      </c>
      <c r="F39" s="9"/>
    </row>
    <row r="40" spans="1:6" ht="14.25">
      <c r="A40" s="14" t="s">
        <v>43</v>
      </c>
      <c r="B40" s="15">
        <v>0</v>
      </c>
      <c r="C40" s="15">
        <v>0</v>
      </c>
      <c r="D40" s="18"/>
      <c r="E40" s="17"/>
      <c r="F40" s="9"/>
    </row>
    <row r="41" spans="1:6" ht="14.25">
      <c r="A41" s="14" t="s">
        <v>44</v>
      </c>
      <c r="B41" s="15">
        <v>0</v>
      </c>
      <c r="C41" s="15">
        <v>0</v>
      </c>
      <c r="D41" s="18">
        <v>0</v>
      </c>
      <c r="E41" s="17"/>
      <c r="F41" s="9"/>
    </row>
    <row r="42" spans="1:6" ht="14.25">
      <c r="A42" s="19" t="s">
        <v>45</v>
      </c>
      <c r="B42" s="15">
        <f>SUM(B43:B47)</f>
        <v>0</v>
      </c>
      <c r="C42" s="15">
        <f>SUM(C43:C47)</f>
        <v>0</v>
      </c>
      <c r="D42" s="18"/>
      <c r="E42" s="17"/>
      <c r="F42" s="9"/>
    </row>
    <row r="43" spans="1:6" ht="14.25">
      <c r="A43" s="14" t="s">
        <v>46</v>
      </c>
      <c r="B43" s="15">
        <v>0</v>
      </c>
      <c r="C43" s="15">
        <v>0</v>
      </c>
      <c r="D43" s="18"/>
      <c r="E43" s="17"/>
      <c r="F43" s="9"/>
    </row>
    <row r="44" spans="1:6" ht="14.25">
      <c r="A44" s="14" t="s">
        <v>47</v>
      </c>
      <c r="B44" s="15">
        <v>0</v>
      </c>
      <c r="C44" s="15">
        <v>0</v>
      </c>
      <c r="D44" s="18"/>
      <c r="E44" s="17"/>
      <c r="F44" s="9"/>
    </row>
    <row r="45" spans="1:6" ht="14.25">
      <c r="A45" s="14" t="s">
        <v>48</v>
      </c>
      <c r="B45" s="15">
        <v>0</v>
      </c>
      <c r="C45" s="15">
        <v>0</v>
      </c>
      <c r="D45" s="18"/>
      <c r="E45" s="17"/>
      <c r="F45" s="9"/>
    </row>
    <row r="46" spans="1:6" ht="14.25">
      <c r="A46" s="14" t="s">
        <v>49</v>
      </c>
      <c r="B46" s="15"/>
      <c r="C46" s="15"/>
      <c r="D46" s="18"/>
      <c r="E46" s="17"/>
      <c r="F46" s="9"/>
    </row>
    <row r="47" spans="1:6" ht="14.25">
      <c r="A47" s="14" t="s">
        <v>50</v>
      </c>
      <c r="B47" s="15"/>
      <c r="C47" s="15"/>
      <c r="D47" s="18"/>
      <c r="E47" s="17"/>
      <c r="F47" s="9"/>
    </row>
    <row r="48" spans="1:6" ht="14.25">
      <c r="A48" s="19" t="s">
        <v>51</v>
      </c>
      <c r="B48" s="15"/>
      <c r="C48" s="15"/>
      <c r="D48" s="18"/>
      <c r="E48" s="17"/>
      <c r="F48" s="9"/>
    </row>
    <row r="49" spans="1:6" ht="14.25">
      <c r="A49" s="14" t="s">
        <v>52</v>
      </c>
      <c r="B49" s="15"/>
      <c r="C49" s="15"/>
      <c r="D49" s="18"/>
      <c r="E49" s="17"/>
      <c r="F49" s="9"/>
    </row>
    <row r="50" spans="1:6" ht="14.25">
      <c r="A50" s="14" t="s">
        <v>53</v>
      </c>
      <c r="B50" s="15"/>
      <c r="C50" s="15"/>
      <c r="D50" s="18"/>
      <c r="E50" s="17"/>
      <c r="F50" s="9"/>
    </row>
    <row r="51" spans="1:6" ht="14.25">
      <c r="A51" s="14" t="s">
        <v>54</v>
      </c>
      <c r="B51" s="15"/>
      <c r="C51" s="15"/>
      <c r="D51" s="18"/>
      <c r="E51" s="17"/>
      <c r="F51" s="9"/>
    </row>
    <row r="52" spans="1:6" ht="15">
      <c r="A52" s="21" t="s">
        <v>55</v>
      </c>
      <c r="B52" s="22">
        <v>0</v>
      </c>
      <c r="C52" s="22">
        <v>0</v>
      </c>
      <c r="D52" s="23"/>
      <c r="E52" s="24"/>
      <c r="F52" s="9"/>
    </row>
    <row r="53" spans="1:6" ht="15">
      <c r="A53" s="25" t="s">
        <v>56</v>
      </c>
      <c r="B53" s="26">
        <v>10000</v>
      </c>
      <c r="C53" s="26">
        <v>10558</v>
      </c>
      <c r="D53" s="27">
        <f>C53/B53*100</f>
        <v>105.58000000000001</v>
      </c>
      <c r="E53" s="28">
        <f>C53/15688*100</f>
        <v>67.29984701682815</v>
      </c>
      <c r="F53" s="9"/>
    </row>
    <row r="54" spans="1:6" ht="14.25">
      <c r="A54" s="14" t="s">
        <v>57</v>
      </c>
      <c r="B54" s="29"/>
      <c r="C54" s="30">
        <v>19</v>
      </c>
      <c r="D54" s="31"/>
      <c r="E54" s="32"/>
      <c r="F54" s="9"/>
    </row>
    <row r="55" spans="1:6" ht="14.25">
      <c r="A55" s="33" t="s">
        <v>58</v>
      </c>
      <c r="B55" s="29"/>
      <c r="C55" s="30">
        <v>10736</v>
      </c>
      <c r="D55" s="31"/>
      <c r="E55" s="34">
        <f>C55/1050*100</f>
        <v>1022.4761904761906</v>
      </c>
      <c r="F55" s="9"/>
    </row>
    <row r="56" spans="1:6" ht="15">
      <c r="A56" s="35" t="s">
        <v>59</v>
      </c>
      <c r="B56" s="36"/>
      <c r="C56" s="37">
        <f>SUM(C53:C55)</f>
        <v>21313</v>
      </c>
      <c r="D56" s="38"/>
      <c r="E56" s="39">
        <f>C56/16738*100</f>
        <v>127.33301469709643</v>
      </c>
      <c r="F56" s="9"/>
    </row>
    <row r="57" ht="16.5" customHeight="1">
      <c r="F57" s="9"/>
    </row>
    <row r="58" ht="16.5" customHeight="1">
      <c r="F58" s="9"/>
    </row>
  </sheetData>
  <sheetProtection/>
  <mergeCells count="2">
    <mergeCell ref="A2:E2"/>
    <mergeCell ref="A3:E3"/>
  </mergeCells>
  <printOptions horizontalCentered="1"/>
  <pageMargins left="0.7083333333333334" right="0.7083333333333334" top="0.7479166666666667" bottom="0.7479166666666667" header="0.3145833333333333" footer="0.3145833333333333"/>
  <pageSetup fitToHeight="1" fitToWidth="1" horizontalDpi="600" verticalDpi="600" orientation="portrait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2019-09-16T09:03:29Z</cp:lastPrinted>
  <dcterms:created xsi:type="dcterms:W3CDTF">2006-09-13T11:21:51Z</dcterms:created>
  <dcterms:modified xsi:type="dcterms:W3CDTF">2021-09-14T08:02:55Z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057F1B231EC149C78E1FACB5B8C55210</vt:lpwstr>
  </property>
</Properties>
</file>