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<sst xmlns="http://schemas.openxmlformats.org/spreadsheetml/2006/main" count="61" uniqueCount="61">
  <si>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2021年市级一般公共预算基本支出决算表</t>
  </si>
  <si>
    <t>单位：万元</t>
  </si>
  <si>
    <t>项     目</t>
  </si>
  <si>
    <t>2020年部门决算数</t>
  </si>
  <si>
    <t>2021年部门决算数</t>
  </si>
  <si>
    <t>决算数为上年决算数的％</t>
  </si>
  <si>
    <t xml:space="preserve">工资福利支出 </t>
  </si>
  <si>
    <t xml:space="preserve">  其中：基本工资 </t>
  </si>
  <si>
    <t xml:space="preserve">        津贴补贴</t>
  </si>
  <si>
    <t xml:space="preserve">        奖金</t>
  </si>
  <si>
    <t xml:space="preserve">        伙食补助费</t>
  </si>
  <si>
    <t xml:space="preserve">        绩效工资</t>
  </si>
  <si>
    <t xml:space="preserve">        机关事业单位基本养老保险缴费</t>
  </si>
  <si>
    <t xml:space="preserve">        职业年金缴费</t>
  </si>
  <si>
    <t xml:space="preserve">        职工基本医疗保险缴费</t>
  </si>
  <si>
    <t xml:space="preserve">        公务员医疗补助缴费</t>
  </si>
  <si>
    <t xml:space="preserve">        其他社会保障缴费</t>
  </si>
  <si>
    <t xml:space="preserve">        住房公积金</t>
  </si>
  <si>
    <t xml:space="preserve">        医疗费</t>
  </si>
  <si>
    <t xml:space="preserve">        其他工资福利支出</t>
  </si>
  <si>
    <t>商品和服务支出</t>
  </si>
  <si>
    <t xml:space="preserve"> 其中：办公费</t>
  </si>
  <si>
    <t xml:space="preserve">       印刷费 </t>
  </si>
  <si>
    <t xml:space="preserve">       咨询费 </t>
  </si>
  <si>
    <t xml:space="preserve">       手续费</t>
  </si>
  <si>
    <t xml:space="preserve">       水费</t>
  </si>
  <si>
    <t xml:space="preserve">       电费</t>
  </si>
  <si>
    <t xml:space="preserve">       邮电费</t>
  </si>
  <si>
    <t xml:space="preserve">       取暖费</t>
  </si>
  <si>
    <t xml:space="preserve">       物业管理费 </t>
  </si>
  <si>
    <t xml:space="preserve">       差旅费</t>
  </si>
  <si>
    <t xml:space="preserve">       因公出国（境）费用</t>
  </si>
  <si>
    <t xml:space="preserve">       维修(护)费 </t>
  </si>
  <si>
    <t xml:space="preserve">       租赁费</t>
  </si>
  <si>
    <t xml:space="preserve">       会议费 </t>
  </si>
  <si>
    <t xml:space="preserve">       培训费</t>
  </si>
  <si>
    <t xml:space="preserve">       公务接待费</t>
  </si>
  <si>
    <t xml:space="preserve">       专用材料费</t>
  </si>
  <si>
    <t xml:space="preserve">       被装购置费</t>
  </si>
  <si>
    <t xml:space="preserve">       专用燃料费</t>
  </si>
  <si>
    <t xml:space="preserve">       劳务费</t>
  </si>
  <si>
    <t xml:space="preserve">       委托业务费</t>
  </si>
  <si>
    <t xml:space="preserve">       工会经费 </t>
  </si>
  <si>
    <t xml:space="preserve">       福利费 </t>
  </si>
  <si>
    <t xml:space="preserve">       公务用车运行维护费</t>
  </si>
  <si>
    <t xml:space="preserve">       其他交通费用</t>
  </si>
  <si>
    <t xml:space="preserve">       税金及附加费用</t>
  </si>
  <si>
    <t xml:space="preserve">       其他商品和服务支出</t>
  </si>
  <si>
    <t>对个人和家庭的补助</t>
  </si>
  <si>
    <t xml:space="preserve"> 其中：离休费</t>
  </si>
  <si>
    <t xml:space="preserve">       退休费 </t>
  </si>
  <si>
    <t xml:space="preserve">       退职(役)费</t>
  </si>
  <si>
    <t xml:space="preserve">       抚恤金</t>
  </si>
  <si>
    <t xml:space="preserve">       生活补助</t>
  </si>
  <si>
    <t xml:space="preserve">       救济费</t>
  </si>
  <si>
    <t xml:space="preserve">       医疗费补助</t>
  </si>
  <si>
    <t xml:space="preserve">       助学金</t>
  </si>
  <si>
    <t xml:space="preserve">       奖励金</t>
  </si>
  <si>
    <t xml:space="preserve">       代缴社会保险费</t>
  </si>
  <si>
    <t xml:space="preserve">       其他对个人和家庭的补助支出</t>
  </si>
  <si>
    <t>合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</si>
</sst>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34.75390625" style="0" customWidth="1"/>
    <col min="2" max="2" width="16.375" style="0" customWidth="1"/>
    <col min="3" max="3" width="16.875" style="0" customWidth="1"/>
    <col min="4" max="4" width="12.50390625" style="0" customWidth="1"/>
  </cols>
  <sheetData>
    <row r="1" spans="1:4" ht="39" customHeight="1">
      <c r="A1" s="12" t="s">
        <v>0</v>
      </c>
      <c r="B1" s="12"/>
      <c r="C1" s="12"/>
      <c r="D1" s="12"/>
    </row>
    <row r="2" spans="1:4" ht="22.5" customHeight="1">
      <c r="A2" s="13" t="s">
        <v>1</v>
      </c>
      <c r="B2" s="13"/>
      <c r="C2" s="13"/>
      <c r="D2" s="13"/>
    </row>
    <row r="3" spans="1:4" s="1" customFormat="1" ht="58.5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4" s="1" customFormat="1" ht="19.5" customHeight="1">
      <c r="A4" s="6" t="s">
        <v>6</v>
      </c>
      <c r="B4" s="7">
        <v>83422</v>
      </c>
      <c r="C4" s="7">
        <f>SUM(C5:C17)</f>
        <v>91216.99</v>
      </c>
      <c r="D4" s="8">
        <f>C4/B4*100</f>
        <v>109.34404593512504</v>
      </c>
    </row>
    <row r="5" spans="1:4" s="1" customFormat="1" ht="19.5" customHeight="1">
      <c r="A5" s="6" t="s">
        <v>7</v>
      </c>
      <c r="B5" s="7">
        <v>31818</v>
      </c>
      <c r="C5" s="7">
        <v>32448.1</v>
      </c>
      <c r="D5" s="8">
        <f>C5/B5*100</f>
        <v>101.98032560186059</v>
      </c>
    </row>
    <row r="6" spans="1:4" s="1" customFormat="1" ht="19.5" customHeight="1">
      <c r="A6" s="6" t="s">
        <v>8</v>
      </c>
      <c r="B6" s="7">
        <v>18713</v>
      </c>
      <c r="C6" s="7">
        <v>15268.31</v>
      </c>
      <c r="D6" s="8">
        <f>C6/B6*100</f>
        <v>81.59199486987654</v>
      </c>
    </row>
    <row r="7" spans="1:4" s="1" customFormat="1" ht="19.5" customHeight="1">
      <c r="A7" s="6" t="s">
        <v>9</v>
      </c>
      <c r="B7" s="7">
        <v>9982</v>
      </c>
      <c r="C7" s="7">
        <v>11645.53</v>
      </c>
      <c r="D7" s="8">
        <f>C7/B7*100</f>
        <v>116.66529753556402</v>
      </c>
    </row>
    <row r="8" spans="1:4" s="1" customFormat="1" ht="19.5" customHeight="1">
      <c r="A8" s="6" t="s">
        <v>10</v>
      </c>
      <c r="B8" s="7"/>
      <c r="C8" s="7"/>
      <c r="D8" s="8"/>
    </row>
    <row r="9" spans="1:4" s="1" customFormat="1" ht="19.5" customHeight="1">
      <c r="A9" s="6" t="s">
        <v>11</v>
      </c>
      <c r="B9" s="7">
        <v>1865</v>
      </c>
      <c r="C9" s="7">
        <v>5381.9</v>
      </c>
      <c r="D9" s="8">
        <f aca="true" t="shared" si="0" ref="D9:D16">C9/B9*100</f>
        <v>288.57372654155495</v>
      </c>
    </row>
    <row r="10" spans="1:4" s="1" customFormat="1" ht="19.5" customHeight="1">
      <c r="A10" s="6" t="s">
        <v>12</v>
      </c>
      <c r="B10" s="7">
        <v>7315</v>
      </c>
      <c r="C10" s="7">
        <v>9783.31</v>
      </c>
      <c r="D10" s="8">
        <f t="shared" si="0"/>
        <v>133.74313055365684</v>
      </c>
    </row>
    <row r="11" spans="1:4" s="1" customFormat="1" ht="19.5" customHeight="1">
      <c r="A11" s="6" t="s">
        <v>13</v>
      </c>
      <c r="B11" s="7">
        <v>259</v>
      </c>
      <c r="C11" s="7">
        <v>247.01</v>
      </c>
      <c r="D11" s="8">
        <f t="shared" si="0"/>
        <v>95.37065637065638</v>
      </c>
    </row>
    <row r="12" spans="1:4" s="1" customFormat="1" ht="19.5" customHeight="1">
      <c r="A12" s="6" t="s">
        <v>14</v>
      </c>
      <c r="B12" s="7">
        <v>3698</v>
      </c>
      <c r="C12" s="7">
        <v>4552.63</v>
      </c>
      <c r="D12" s="8">
        <f t="shared" si="0"/>
        <v>123.11060032449974</v>
      </c>
    </row>
    <row r="13" spans="1:11" s="1" customFormat="1" ht="19.5" customHeight="1">
      <c r="A13" s="6" t="s">
        <v>15</v>
      </c>
      <c r="B13" s="7">
        <v>72</v>
      </c>
      <c r="C13" s="7">
        <v>214.94</v>
      </c>
      <c r="D13" s="8">
        <f t="shared" si="0"/>
        <v>298.52777777777777</v>
      </c>
      <c r="K13" s="14"/>
    </row>
    <row r="14" spans="1:4" s="1" customFormat="1" ht="19.5" customHeight="1">
      <c r="A14" s="6" t="s">
        <v>16</v>
      </c>
      <c r="B14" s="7">
        <v>1115</v>
      </c>
      <c r="C14" s="7">
        <v>1354.99</v>
      </c>
      <c r="D14" s="8">
        <f t="shared" si="0"/>
        <v>121.52376681614349</v>
      </c>
    </row>
    <row r="15" spans="1:4" s="1" customFormat="1" ht="19.5" customHeight="1">
      <c r="A15" s="6" t="s">
        <v>17</v>
      </c>
      <c r="B15" s="7">
        <v>6136</v>
      </c>
      <c r="C15" s="7">
        <v>6696.94</v>
      </c>
      <c r="D15" s="8">
        <f t="shared" si="0"/>
        <v>109.14178617992177</v>
      </c>
    </row>
    <row r="16" spans="1:4" s="1" customFormat="1" ht="19.5" customHeight="1">
      <c r="A16" s="6" t="s">
        <v>18</v>
      </c>
      <c r="B16" s="7">
        <v>116</v>
      </c>
      <c r="C16" s="7">
        <v>117.02</v>
      </c>
      <c r="D16" s="8">
        <f t="shared" si="0"/>
        <v>100.87931034482757</v>
      </c>
    </row>
    <row r="17" spans="1:4" s="1" customFormat="1" ht="19.5" customHeight="1">
      <c r="A17" s="6" t="s">
        <v>19</v>
      </c>
      <c r="B17" s="7">
        <v>2333</v>
      </c>
      <c r="C17" s="7">
        <v>3506.31</v>
      </c>
      <c r="D17" s="8">
        <f aca="true" t="shared" si="1" ref="D17:D36">C17/B17*100</f>
        <v>150.2918988426918</v>
      </c>
    </row>
    <row r="18" spans="1:4" s="1" customFormat="1" ht="19.5" customHeight="1">
      <c r="A18" s="6" t="s">
        <v>20</v>
      </c>
      <c r="B18" s="7">
        <v>28851</v>
      </c>
      <c r="C18" s="7">
        <f>SUM(C19:C45)</f>
        <v>28041.16</v>
      </c>
      <c r="D18" s="8">
        <f t="shared" si="1"/>
        <v>97.19302623825864</v>
      </c>
    </row>
    <row r="19" spans="1:4" s="1" customFormat="1" ht="19.5" customHeight="1">
      <c r="A19" s="6" t="s">
        <v>21</v>
      </c>
      <c r="B19" s="7">
        <v>1803</v>
      </c>
      <c r="C19" s="7">
        <v>1708.55</v>
      </c>
      <c r="D19" s="8">
        <f t="shared" si="1"/>
        <v>94.76150859678314</v>
      </c>
    </row>
    <row r="20" spans="1:4" s="1" customFormat="1" ht="19.5" customHeight="1">
      <c r="A20" s="6" t="s">
        <v>22</v>
      </c>
      <c r="B20" s="7">
        <v>1073</v>
      </c>
      <c r="C20" s="7">
        <v>1033.84</v>
      </c>
      <c r="D20" s="8">
        <f t="shared" si="1"/>
        <v>96.35041938490212</v>
      </c>
    </row>
    <row r="21" spans="1:4" s="1" customFormat="1" ht="19.5" customHeight="1">
      <c r="A21" s="6" t="s">
        <v>23</v>
      </c>
      <c r="B21" s="7">
        <v>64</v>
      </c>
      <c r="C21" s="7">
        <v>78.35</v>
      </c>
      <c r="D21" s="8">
        <f t="shared" si="1"/>
        <v>122.42187499999999</v>
      </c>
    </row>
    <row r="22" spans="1:4" s="1" customFormat="1" ht="19.5" customHeight="1">
      <c r="A22" s="6" t="s">
        <v>24</v>
      </c>
      <c r="B22" s="7">
        <v>9</v>
      </c>
      <c r="C22" s="7">
        <v>4.03</v>
      </c>
      <c r="D22" s="8">
        <f t="shared" si="1"/>
        <v>44.777777777777786</v>
      </c>
    </row>
    <row r="23" spans="1:4" s="1" customFormat="1" ht="19.5" customHeight="1">
      <c r="A23" s="6" t="s">
        <v>25</v>
      </c>
      <c r="B23" s="7">
        <v>221</v>
      </c>
      <c r="C23" s="7">
        <v>199.28</v>
      </c>
      <c r="D23" s="8">
        <f t="shared" si="1"/>
        <v>90.17194570135747</v>
      </c>
    </row>
    <row r="24" spans="1:4" s="1" customFormat="1" ht="19.5" customHeight="1">
      <c r="A24" s="6" t="s">
        <v>26</v>
      </c>
      <c r="B24" s="7">
        <v>1374</v>
      </c>
      <c r="C24" s="7">
        <v>595.43</v>
      </c>
      <c r="D24" s="8">
        <f t="shared" si="1"/>
        <v>43.33551673944687</v>
      </c>
    </row>
    <row r="25" spans="1:4" s="1" customFormat="1" ht="19.5" customHeight="1">
      <c r="A25" s="6" t="s">
        <v>27</v>
      </c>
      <c r="B25" s="7">
        <v>801</v>
      </c>
      <c r="C25" s="7">
        <v>356.19</v>
      </c>
      <c r="D25" s="8">
        <f t="shared" si="1"/>
        <v>44.46816479400749</v>
      </c>
    </row>
    <row r="26" spans="1:4" s="1" customFormat="1" ht="19.5" customHeight="1">
      <c r="A26" s="6" t="s">
        <v>28</v>
      </c>
      <c r="B26" s="7">
        <v>2948</v>
      </c>
      <c r="C26" s="7">
        <v>2888.77</v>
      </c>
      <c r="D26" s="8">
        <f t="shared" si="1"/>
        <v>97.99084124830394</v>
      </c>
    </row>
    <row r="27" spans="1:4" s="1" customFormat="1" ht="19.5" customHeight="1">
      <c r="A27" s="6" t="s">
        <v>29</v>
      </c>
      <c r="B27" s="7">
        <v>509</v>
      </c>
      <c r="C27" s="7">
        <v>845.95</v>
      </c>
      <c r="D27" s="8">
        <f t="shared" si="1"/>
        <v>166.1984282907662</v>
      </c>
    </row>
    <row r="28" spans="1:4" s="1" customFormat="1" ht="19.5" customHeight="1">
      <c r="A28" s="6" t="s">
        <v>30</v>
      </c>
      <c r="B28" s="7">
        <v>2071</v>
      </c>
      <c r="C28" s="7">
        <v>1914.39</v>
      </c>
      <c r="D28" s="8">
        <f t="shared" si="1"/>
        <v>92.43795267986481</v>
      </c>
    </row>
    <row r="29" spans="1:4" s="1" customFormat="1" ht="19.5" customHeight="1">
      <c r="A29" s="6" t="s">
        <v>31</v>
      </c>
      <c r="B29" s="7">
        <v>6</v>
      </c>
      <c r="C29" s="7"/>
      <c r="D29" s="8"/>
    </row>
    <row r="30" spans="1:4" s="1" customFormat="1" ht="19.5" customHeight="1">
      <c r="A30" s="6" t="s">
        <v>32</v>
      </c>
      <c r="B30" s="7">
        <v>1666</v>
      </c>
      <c r="C30" s="7">
        <v>3240.62</v>
      </c>
      <c r="D30" s="8">
        <f t="shared" si="1"/>
        <v>194.51500600240095</v>
      </c>
    </row>
    <row r="31" spans="1:4" s="1" customFormat="1" ht="19.5" customHeight="1">
      <c r="A31" s="6" t="s">
        <v>33</v>
      </c>
      <c r="B31" s="7">
        <v>823</v>
      </c>
      <c r="C31" s="7">
        <v>647.26</v>
      </c>
      <c r="D31" s="8">
        <f t="shared" si="1"/>
        <v>78.64641555285542</v>
      </c>
    </row>
    <row r="32" spans="1:4" s="1" customFormat="1" ht="19.5" customHeight="1">
      <c r="A32" s="6" t="s">
        <v>34</v>
      </c>
      <c r="B32" s="7">
        <v>503</v>
      </c>
      <c r="C32" s="7">
        <v>521.6</v>
      </c>
      <c r="D32" s="8">
        <f t="shared" si="1"/>
        <v>103.69781312127238</v>
      </c>
    </row>
    <row r="33" spans="1:4" s="1" customFormat="1" ht="19.5" customHeight="1">
      <c r="A33" s="6" t="s">
        <v>35</v>
      </c>
      <c r="B33" s="7">
        <v>694</v>
      </c>
      <c r="C33" s="7">
        <v>703.55</v>
      </c>
      <c r="D33" s="8">
        <f t="shared" si="1"/>
        <v>101.37608069164263</v>
      </c>
    </row>
    <row r="34" spans="1:4" s="1" customFormat="1" ht="19.5" customHeight="1">
      <c r="A34" s="6" t="s">
        <v>36</v>
      </c>
      <c r="B34" s="7">
        <v>208</v>
      </c>
      <c r="C34" s="7">
        <v>251.21</v>
      </c>
      <c r="D34" s="8">
        <f t="shared" si="1"/>
        <v>120.77403846153847</v>
      </c>
    </row>
    <row r="35" spans="1:4" s="1" customFormat="1" ht="19.5" customHeight="1">
      <c r="A35" s="6" t="s">
        <v>37</v>
      </c>
      <c r="B35" s="7">
        <v>2420</v>
      </c>
      <c r="C35" s="7">
        <v>759.08</v>
      </c>
      <c r="D35" s="8">
        <f t="shared" si="1"/>
        <v>31.366942148760334</v>
      </c>
    </row>
    <row r="36" spans="1:4" s="1" customFormat="1" ht="19.5" customHeight="1">
      <c r="A36" s="6" t="s">
        <v>38</v>
      </c>
      <c r="B36" s="7">
        <v>14</v>
      </c>
      <c r="C36" s="7">
        <v>82.14</v>
      </c>
      <c r="D36" s="8">
        <f t="shared" si="1"/>
        <v>586.7142857142858</v>
      </c>
    </row>
    <row r="37" spans="1:4" s="1" customFormat="1" ht="19.5" customHeight="1">
      <c r="A37" s="6" t="s">
        <v>39</v>
      </c>
      <c r="B37" s="7">
        <v>2</v>
      </c>
      <c r="C37" s="7">
        <v>10.21</v>
      </c>
      <c r="D37" s="8">
        <f aca="true" t="shared" si="2" ref="D37:D55">C37/B37*100</f>
        <v>510.50000000000006</v>
      </c>
    </row>
    <row r="38" spans="1:4" s="1" customFormat="1" ht="19.5" customHeight="1">
      <c r="A38" s="6" t="s">
        <v>40</v>
      </c>
      <c r="B38" s="7">
        <v>1582</v>
      </c>
      <c r="C38" s="7">
        <v>1619.89</v>
      </c>
      <c r="D38" s="8">
        <f t="shared" si="2"/>
        <v>102.39506953223767</v>
      </c>
    </row>
    <row r="39" spans="1:4" s="1" customFormat="1" ht="19.5" customHeight="1">
      <c r="A39" s="6" t="s">
        <v>41</v>
      </c>
      <c r="B39" s="7">
        <v>3956</v>
      </c>
      <c r="C39" s="7">
        <v>3272.68</v>
      </c>
      <c r="D39" s="8">
        <f aca="true" t="shared" si="3" ref="D39:D45">C39/B39*100</f>
        <v>82.72699696663295</v>
      </c>
    </row>
    <row r="40" spans="1:4" s="1" customFormat="1" ht="19.5" customHeight="1">
      <c r="A40" s="6" t="s">
        <v>42</v>
      </c>
      <c r="B40" s="7">
        <v>933</v>
      </c>
      <c r="C40" s="7">
        <v>894.9</v>
      </c>
      <c r="D40" s="8">
        <f t="shared" si="3"/>
        <v>95.91639871382637</v>
      </c>
    </row>
    <row r="41" spans="1:4" s="1" customFormat="1" ht="19.5" customHeight="1">
      <c r="A41" s="6" t="s">
        <v>43</v>
      </c>
      <c r="B41" s="7">
        <v>680</v>
      </c>
      <c r="C41" s="7">
        <v>695.44</v>
      </c>
      <c r="D41" s="8">
        <f t="shared" si="3"/>
        <v>102.27058823529414</v>
      </c>
    </row>
    <row r="42" spans="1:4" s="1" customFormat="1" ht="19.5" customHeight="1">
      <c r="A42" s="6" t="s">
        <v>44</v>
      </c>
      <c r="B42" s="7">
        <v>852</v>
      </c>
      <c r="C42" s="7">
        <v>838.63</v>
      </c>
      <c r="D42" s="8">
        <f t="shared" si="3"/>
        <v>98.43075117370891</v>
      </c>
    </row>
    <row r="43" spans="1:4" s="1" customFormat="1" ht="19.5" customHeight="1">
      <c r="A43" s="6" t="s">
        <v>45</v>
      </c>
      <c r="B43" s="7">
        <v>2581</v>
      </c>
      <c r="C43" s="7">
        <v>2564.23</v>
      </c>
      <c r="D43" s="8">
        <f t="shared" si="3"/>
        <v>99.35025184037195</v>
      </c>
    </row>
    <row r="44" spans="1:4" s="1" customFormat="1" ht="19.5" customHeight="1">
      <c r="A44" s="6" t="s">
        <v>46</v>
      </c>
      <c r="B44" s="7">
        <v>1</v>
      </c>
      <c r="C44" s="7">
        <v>1198.89</v>
      </c>
      <c r="D44" s="8">
        <f t="shared" si="3"/>
        <v>119889.00000000001</v>
      </c>
    </row>
    <row r="45" spans="1:4" s="1" customFormat="1" ht="19.5" customHeight="1">
      <c r="A45" s="6" t="s">
        <v>47</v>
      </c>
      <c r="B45" s="7">
        <v>1057</v>
      </c>
      <c r="C45" s="7">
        <v>1116.05</v>
      </c>
      <c r="D45" s="8">
        <f t="shared" si="3"/>
        <v>105.58656575212866</v>
      </c>
    </row>
    <row r="46" spans="1:4" s="1" customFormat="1" ht="19.5" customHeight="1">
      <c r="A46" s="6" t="s">
        <v>48</v>
      </c>
      <c r="B46" s="7">
        <v>15559</v>
      </c>
      <c r="C46" s="7">
        <f>SUM(C47:C57)</f>
        <v>16860.71</v>
      </c>
      <c r="D46" s="8">
        <f t="shared" si="2"/>
        <v>108.36628318015296</v>
      </c>
    </row>
    <row r="47" spans="1:4" s="1" customFormat="1" ht="19.5" customHeight="1">
      <c r="A47" s="6" t="s">
        <v>49</v>
      </c>
      <c r="B47" s="7">
        <v>595</v>
      </c>
      <c r="C47" s="7">
        <v>445.41</v>
      </c>
      <c r="D47" s="8">
        <f t="shared" si="2"/>
        <v>74.85882352941177</v>
      </c>
    </row>
    <row r="48" spans="1:4" s="1" customFormat="1" ht="19.5" customHeight="1">
      <c r="A48" s="6" t="s">
        <v>50</v>
      </c>
      <c r="B48" s="7">
        <v>1030</v>
      </c>
      <c r="C48" s="7">
        <v>596.57</v>
      </c>
      <c r="D48" s="8">
        <f t="shared" si="2"/>
        <v>57.91941747572816</v>
      </c>
    </row>
    <row r="49" spans="1:4" s="1" customFormat="1" ht="19.5" customHeight="1">
      <c r="A49" s="6" t="s">
        <v>51</v>
      </c>
      <c r="B49" s="7">
        <v>1869</v>
      </c>
      <c r="C49" s="7">
        <v>11.78</v>
      </c>
      <c r="D49" s="8">
        <f t="shared" si="2"/>
        <v>0.6302835741037988</v>
      </c>
    </row>
    <row r="50" spans="1:4" s="1" customFormat="1" ht="19.5" customHeight="1">
      <c r="A50" s="6" t="s">
        <v>52</v>
      </c>
      <c r="B50" s="7">
        <v>575</v>
      </c>
      <c r="C50" s="7">
        <v>701.14</v>
      </c>
      <c r="D50" s="8">
        <f t="shared" si="2"/>
        <v>121.93739130434781</v>
      </c>
    </row>
    <row r="51" spans="1:4" s="1" customFormat="1" ht="19.5" customHeight="1">
      <c r="A51" s="6" t="s">
        <v>53</v>
      </c>
      <c r="B51" s="7">
        <v>3818</v>
      </c>
      <c r="C51" s="7">
        <v>5369.32</v>
      </c>
      <c r="D51" s="8">
        <f t="shared" si="2"/>
        <v>140.63174436877947</v>
      </c>
    </row>
    <row r="52" spans="1:4" s="1" customFormat="1" ht="19.5" customHeight="1">
      <c r="A52" s="6" t="s">
        <v>54</v>
      </c>
      <c r="B52" s="7">
        <v>274</v>
      </c>
      <c r="C52" s="7">
        <v>268.45</v>
      </c>
      <c r="D52" s="8">
        <f t="shared" si="2"/>
        <v>97.97445255474452</v>
      </c>
    </row>
    <row r="53" spans="1:4" s="1" customFormat="1" ht="19.5" customHeight="1">
      <c r="A53" s="6" t="s">
        <v>55</v>
      </c>
      <c r="B53" s="7">
        <v>207</v>
      </c>
      <c r="C53" s="7">
        <v>102.61</v>
      </c>
      <c r="D53" s="8">
        <f t="shared" si="2"/>
        <v>49.570048309178745</v>
      </c>
    </row>
    <row r="54" spans="1:4" s="1" customFormat="1" ht="19.5" customHeight="1">
      <c r="A54" s="6" t="s">
        <v>56</v>
      </c>
      <c r="B54" s="7">
        <v>1720</v>
      </c>
      <c r="C54" s="7">
        <v>1565.52</v>
      </c>
      <c r="D54" s="8">
        <f t="shared" si="2"/>
        <v>91.01860465116279</v>
      </c>
    </row>
    <row r="55" spans="1:4" s="1" customFormat="1" ht="19.5" customHeight="1">
      <c r="A55" s="6" t="s">
        <v>57</v>
      </c>
      <c r="B55" s="7">
        <v>5005</v>
      </c>
      <c r="C55" s="7">
        <v>7009.59</v>
      </c>
      <c r="D55" s="8">
        <f t="shared" si="2"/>
        <v>140.05174825174828</v>
      </c>
    </row>
    <row r="56" spans="1:4" s="1" customFormat="1" ht="19.5" customHeight="1">
      <c r="A56" s="6" t="s">
        <v>58</v>
      </c>
      <c r="B56" s="7"/>
      <c r="C56" s="7">
        <v>453.03</v>
      </c>
      <c r="D56" s="8"/>
    </row>
    <row r="57" spans="1:4" s="1" customFormat="1" ht="19.5" customHeight="1">
      <c r="A57" s="6" t="s">
        <v>59</v>
      </c>
      <c r="B57" s="7">
        <v>466</v>
      </c>
      <c r="C57" s="7">
        <v>337.29</v>
      </c>
      <c r="D57" s="8">
        <f>C57/B57*100</f>
        <v>72.37982832618026</v>
      </c>
    </row>
    <row r="58" spans="1:4" s="2" customFormat="1" ht="19.5" customHeight="1">
      <c r="A58" s="9" t="s">
        <v>60</v>
      </c>
      <c r="B58" s="10">
        <f>B4+B18+B46</f>
        <v>127832</v>
      </c>
      <c r="C58" s="10">
        <f>C4+C18+C46</f>
        <v>136118.86000000002</v>
      </c>
      <c r="D58" s="11">
        <f>C58/B58*100</f>
        <v>106.48261781087677</v>
      </c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lenovo111</dc:creator>
  <cp:keywords/>
  <dc:description/>
  <cp:lastModifiedBy>微软用户</cp:lastModifiedBy>
  <cp:lastPrinted>2019-09-16T08:35:48Z</cp:lastPrinted>
  <dcterms:created xsi:type="dcterms:W3CDTF">2019-09-12T07:36:22Z</dcterms:created>
  <dcterms:modified xsi:type="dcterms:W3CDTF">2023-05-18T10:21:11Z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71C8373ECF68408B8933CDCF860D2BC4</vt:lpwstr>
  </property>
</Properties>
</file>