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'1'!$A$2:$D$38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'3'!$A$1:$E$41</definedName>
    <definedName name="_xlnm.Print_Area" localSheetId="6">'4'!$A$1:$D$35</definedName>
    <definedName name="_xlnm.Print_Area" localSheetId="7">'5'!$A$1:$K$8</definedName>
    <definedName name="_xlnm.Print_Area" localSheetId="8">'6'!$A$1:$E$39</definedName>
    <definedName name="_xlnm.Print_Area" localSheetId="9">'7'!$A$1:$E$46</definedName>
    <definedName name="_xlnm.Print_Area" localSheetId="10">'8'!$A$1:$H$8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'3'!$1:$4</definedName>
    <definedName name="_xlnm.Print_Titles" localSheetId="6">'4'!$1:$5</definedName>
    <definedName name="_xlnm.Print_Titles" localSheetId="7">'5'!$1:$6</definedName>
    <definedName name="_xlnm.Print_Titles" localSheetId="8">'6'!$1:$39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0"/>
          </rPr>
          <t>表头区</t>
        </r>
      </text>
    </comment>
    <comment ref="A10" authorId="0">
      <text>
        <r>
          <rPr>
            <b/>
            <sz val="9"/>
            <rFont val="Tahoma"/>
            <family val="0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<sst xmlns="http://schemas.openxmlformats.org/spreadsheetml/2006/main" count="465" uniqueCount="349">
  <si>
    <t>单位代码：</t>
  </si>
  <si>
    <t>单位名称：平凉市残疾人联合会</t>
  </si>
  <si>
    <t>部门预算公开表</t>
  </si>
  <si>
    <t>编制日期：2023年1月18日</t>
  </si>
  <si>
    <t>部门领导：陈龙</t>
  </si>
  <si>
    <t>财务负责人：黄建平</t>
  </si>
  <si>
    <t xml:space="preserve">    制表人：李晓琼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</si>
  <si>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</si>
  <si>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</si>
  <si>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</si>
  <si>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</si>
  <si>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</si>
  <si>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</si>
  <si>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</si>
  <si>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</si>
  <si>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</si>
  <si>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</si>
  <si>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</si>
  <si>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</si>
  <si>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</si>
  <si>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</si>
  <si>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</si>
  <si>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</si>
  <si>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</si>
  <si>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</si>
  <si>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</si>
  <si>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</si>
  <si>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</si>
  <si>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</si>
  <si>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</si>
  <si>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</si>
  <si>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</si>
  <si>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</si>
  <si>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</si>
  <si>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</si>
  <si>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</si>
  <si>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</si>
  <si>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</si>
  <si>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</si>
  <si>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</si>
  <si>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</si>
  <si>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</si>
  <si>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</si>
  <si>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</si>
  <si>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</si>
  <si>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</si>
  <si>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</si>
  <si>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</si>
  <si>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</si>
  <si>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</si>
  <si>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</si>
  <si>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</si>
  <si>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</si>
  <si>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</si>
  <si>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</si>
  <si>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</si>
  <si>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</si>
  <si>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</si>
  <si>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</si>
  <si>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</si>
  <si>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</si>
  <si>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</si>
  <si>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</si>
  <si>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</si>
  <si>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</si>
  <si>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</si>
  <si>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</si>
  <si>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</si>
  <si>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</si>
  <si>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</si>
  <si>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</si>
  <si>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</si>
  <si>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</si>
  <si>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</si>
  <si>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</si>
  <si>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</si>
  <si>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</si>
  <si>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</si>
  <si>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</si>
  <si>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</si>
  <si>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</si>
  <si>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</si>
  <si>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</si>
  <si>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</si>
  <si>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</si>
  <si>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</si>
  <si>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</si>
  <si>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</si>
  <si>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</si>
  <si>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</si>
  <si>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</si>
  <si>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</si>
  <si>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</si>
  <si>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</si>
  <si>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</si>
  <si>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</si>
  <si>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</si>
  <si>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</si>
  <si>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</si>
  <si>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</si>
  <si>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</si>
  <si>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</si>
  <si>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</si>
  <si>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</si>
  <si>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</si>
  <si>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</si>
  <si>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</si>
  <si>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</si>
  <si>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</si>
  <si>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</si>
  <si>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</si>
  <si>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</si>
  <si>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</si>
  <si>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</si>
  <si>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</si>
  <si>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</si>
  <si>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</si>
  <si>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</si>
  <si>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</si>
  <si>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</si>
  <si>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</si>
  <si>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</si>
  <si>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</si>
  <si>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</si>
  <si>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</si>
  <si>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</si>
  <si>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</si>
  <si>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</si>
  <si>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</si>
  <si>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</si>
  <si>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</si>
  <si>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</si>
  <si>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</si>
  <si>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</si>
  <si>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</si>
  <si>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</si>
  <si>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</si>
  <si>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</si>
  <si>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</si>
  <si>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</si>
  <si>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</si>
  <si>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</si>
  <si>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</si>
  <si>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</si>
  <si>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</si>
  <si>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</si>
  <si>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</si>
  <si>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</si>
  <si>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</si>
  <si>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</si>
  <si>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</si>
  <si>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</si>
  <si>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</si>
  <si>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</si>
  <si>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</si>
  <si>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</si>
  <si>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</si>
  <si>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</si>
  <si>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</si>
  <si>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</si>
  <si>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</si>
  <si>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</si>
  <si>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</si>
  <si>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</si>
  <si>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</si>
  <si>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</si>
  <si>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</si>
  <si>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</si>
  <si>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</si>
  <si>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</si>
  <si>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</si>
  <si>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</si>
  <si>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</si>
  <si>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</si>
  <si>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平凉市残疾人联合会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</si>
  <si>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</si>
  <si>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</si>
  <si>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</si>
  <si>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</si>
  <si>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</si>
  <si>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</si>
  <si>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</si>
  <si>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</si>
  <si>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</si>
  <si>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</si>
  <si>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</si>
  <si>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</si>
  <si>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</si>
  <si>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</si>
  <si>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</si>
  <si>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</si>
  <si>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</si>
  <si>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</si>
  <si>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  2081101  </t>
  </si>
  <si>
    <t xml:space="preserve">      残疾人事业行政运行费</t>
  </si>
  <si>
    <t xml:space="preserve">      2081104</t>
  </si>
  <si>
    <t xml:space="preserve">      残疾人康复经费</t>
  </si>
  <si>
    <t xml:space="preserve">      2081105</t>
  </si>
  <si>
    <t xml:space="preserve">      残疾人就业和扶贫</t>
  </si>
  <si>
    <t xml:space="preserve">      2081199  </t>
  </si>
  <si>
    <t xml:space="preserve">      其他残疾人事业支出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</si>
  <si>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</si>
  <si>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</si>
  <si>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</si>
  <si>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</si>
  <si>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</si>
  <si>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</si>
  <si>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</si>
  <si>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</si>
  <si>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</si>
  <si>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</si>
  <si>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</si>
  <si>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</si>
  <si>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</si>
  <si>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</si>
  <si>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</si>
  <si>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</si>
  <si>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</si>
  <si>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</si>
  <si>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</si>
  <si>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</si>
  <si>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</si>
  <si>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</si>
  <si>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</si>
  <si>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</si>
  <si>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</si>
  <si>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</si>
  <si>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</si>
  <si>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</si>
  <si>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</si>
  <si>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</si>
  <si>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</si>
  <si>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</si>
  <si>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</si>
  <si>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</si>
  <si>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</si>
  <si>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</si>
  <si>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</si>
  <si>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</si>
  <si>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</si>
  <si>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</si>
  <si>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</si>
  <si>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</si>
  <si>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</si>
  <si>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</si>
  <si>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</si>
  <si>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</si>
  <si>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</si>
  <si>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</si>
  <si>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</si>
  <si>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</si>
  <si>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</si>
  <si>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</si>
  <si>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</si>
  <si>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</si>
  <si>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</si>
  <si>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</si>
  <si>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</si>
  <si>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</si>
  <si>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</si>
  <si>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</si>
  <si>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</si>
  <si>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</si>
  <si>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</si>
  <si>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</si>
  <si>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</si>
  <si>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</si>
  <si>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</si>
  <si>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</si>
  <si>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</si>
  <si>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</si>
  <si>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</si>
  <si>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</si>
  <si>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</si>
  <si>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</si>
  <si>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</si>
  <si>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</si>
  <si>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</si>
  <si>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</si>
  <si>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</si>
  <si>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</si>
  <si>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</si>
  <si>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30304</t>
  </si>
  <si>
    <t xml:space="preserve">    公用经费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</si>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</sst>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9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20"/>
      <name val="Arial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0"/>
    </font>
    <font>
      <b/>
      <sz val="9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4" borderId="1" applyNumberFormat="0" applyAlignment="0" applyProtection="0"/>
    <xf numFmtId="0" fontId="22" fillId="5" borderId="2" applyNumberFormat="0" applyAlignment="0" applyProtection="0"/>
    <xf numFmtId="0" fontId="23" fillId="6" borderId="0" applyNumberFormat="0" applyBorder="0" applyAlignment="0" applyProtection="0"/>
    <xf numFmtId="0" fontId="2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" fillId="7" borderId="0" applyNumberFormat="0" applyBorder="0" applyAlignment="0" applyProtection="0"/>
    <xf numFmtId="176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8" fillId="0" borderId="5" applyNumberFormat="0" applyFill="0" applyAlignment="0" applyProtection="0"/>
    <xf numFmtId="0" fontId="1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6" fillId="11" borderId="0" applyNumberFormat="0" applyBorder="0" applyAlignment="0" applyProtection="0"/>
    <xf numFmtId="17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0" fillId="0" borderId="0">
      <alignment/>
      <protection/>
    </xf>
    <xf numFmtId="0" fontId="3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6" borderId="0" applyNumberFormat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14" borderId="8" applyNumberFormat="0" applyFont="0" applyAlignment="0" applyProtection="0"/>
    <xf numFmtId="0" fontId="16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5" fillId="4" borderId="9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9" borderId="0" applyNumberFormat="0" applyBorder="0" applyAlignment="0" applyProtection="0"/>
    <xf numFmtId="9" fontId="0" fillId="0" borderId="0" applyFont="0" applyFill="0" applyBorder="0" applyAlignment="0" applyProtection="0"/>
    <xf numFmtId="0" fontId="16" fillId="13" borderId="0" applyNumberFormat="0" applyBorder="0" applyAlignment="0" applyProtection="0"/>
    <xf numFmtId="179" fontId="0" fillId="0" borderId="0" applyFont="0" applyFill="0" applyBorder="0" applyAlignment="0" applyProtection="0"/>
    <xf numFmtId="0" fontId="16" fillId="23" borderId="0" applyNumberFormat="0" applyBorder="0" applyAlignment="0" applyProtection="0"/>
    <xf numFmtId="0" fontId="2" fillId="16" borderId="0" applyNumberFormat="0" applyBorder="0" applyAlignment="0" applyProtection="0"/>
    <xf numFmtId="0" fontId="29" fillId="3" borderId="9" applyNumberFormat="0" applyAlignment="0" applyProtection="0"/>
    <xf numFmtId="0" fontId="2" fillId="15" borderId="0" applyNumberFormat="0" applyBorder="0" applyAlignment="0" applyProtection="0"/>
    <xf numFmtId="0" fontId="16" fillId="20" borderId="0" applyNumberFormat="0" applyBorder="0" applyAlignment="0" applyProtection="0"/>
    <xf numFmtId="0" fontId="2" fillId="1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80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24" borderId="15" xfId="0" applyNumberFormat="1" applyFont="1" applyFill="1" applyBorder="1" applyAlignment="1" applyProtection="1">
      <alignment horizontal="left" vertical="center"/>
      <protection/>
    </xf>
    <xf numFmtId="0" fontId="9" fillId="24" borderId="15" xfId="0" applyNumberFormat="1" applyFont="1" applyFill="1" applyBorder="1" applyAlignment="1" applyProtection="1">
      <alignment horizontal="left" vertical="center"/>
      <protection/>
    </xf>
    <xf numFmtId="180" fontId="9" fillId="24" borderId="15" xfId="0" applyNumberFormat="1" applyFont="1" applyFill="1" applyBorder="1" applyAlignment="1" applyProtection="1">
      <alignment horizontal="right" vertical="center"/>
      <protection/>
    </xf>
    <xf numFmtId="0" fontId="36" fillId="24" borderId="15" xfId="0" applyNumberFormat="1" applyFont="1" applyFill="1" applyBorder="1" applyAlignment="1" applyProtection="1">
      <alignment horizontal="left" vertical="center"/>
      <protection/>
    </xf>
    <xf numFmtId="180" fontId="36" fillId="24" borderId="15" xfId="0" applyNumberFormat="1" applyFont="1" applyFill="1" applyBorder="1" applyAlignment="1" applyProtection="1">
      <alignment horizontal="right" vertical="center"/>
      <protection/>
    </xf>
    <xf numFmtId="49" fontId="5" fillId="24" borderId="15" xfId="0" applyNumberFormat="1" applyFont="1" applyFill="1" applyBorder="1" applyAlignment="1" applyProtection="1">
      <alignment horizontal="left" vertical="center"/>
      <protection/>
    </xf>
    <xf numFmtId="0" fontId="37" fillId="24" borderId="15" xfId="0" applyNumberFormat="1" applyFont="1" applyFill="1" applyBorder="1" applyAlignment="1" applyProtection="1">
      <alignment horizontal="left" vertical="center"/>
      <protection/>
    </xf>
    <xf numFmtId="180" fontId="37" fillId="24" borderId="15" xfId="0" applyNumberFormat="1" applyFont="1" applyFill="1" applyBorder="1" applyAlignment="1" applyProtection="1">
      <alignment horizontal="right" vertical="center"/>
      <protection/>
    </xf>
    <xf numFmtId="0" fontId="5" fillId="24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180" fontId="5" fillId="24" borderId="15" xfId="0" applyNumberFormat="1" applyFont="1" applyFill="1" applyBorder="1" applyAlignment="1" applyProtection="1">
      <alignment horizontal="right" vertical="center"/>
      <protection/>
    </xf>
    <xf numFmtId="4" fontId="9" fillId="24" borderId="15" xfId="0" applyNumberFormat="1" applyFont="1" applyFill="1" applyBorder="1" applyAlignment="1" applyProtection="1">
      <alignment horizontal="right" vertical="center"/>
      <protection/>
    </xf>
    <xf numFmtId="4" fontId="36" fillId="24" borderId="15" xfId="0" applyNumberFormat="1" applyFont="1" applyFill="1" applyBorder="1" applyAlignment="1" applyProtection="1">
      <alignment horizontal="right" vertical="center"/>
      <protection/>
    </xf>
    <xf numFmtId="4" fontId="37" fillId="24" borderId="15" xfId="0" applyNumberFormat="1" applyFont="1" applyFill="1" applyBorder="1" applyAlignment="1" applyProtection="1">
      <alignment horizontal="right" vertical="center"/>
      <protection/>
    </xf>
    <xf numFmtId="4" fontId="5" fillId="24" borderId="15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26" borderId="11" xfId="0" applyFont="1" applyFill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7" borderId="11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7" borderId="11" xfId="0" applyNumberFormat="1" applyFont="1" applyFill="1" applyBorder="1" applyAlignment="1" applyProtection="1">
      <alignment horizontal="right" vertical="center"/>
      <protection/>
    </xf>
    <xf numFmtId="0" fontId="2" fillId="2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26" borderId="12" xfId="0" applyFont="1" applyFill="1" applyBorder="1" applyAlignment="1" applyProtection="1">
      <alignment horizontal="center" vertical="center"/>
      <protection/>
    </xf>
    <xf numFmtId="4" fontId="9" fillId="27" borderId="12" xfId="0" applyNumberFormat="1" applyFont="1" applyFill="1" applyBorder="1" applyAlignment="1" applyProtection="1">
      <alignment horizontal="right" vertical="center"/>
      <protection/>
    </xf>
    <xf numFmtId="4" fontId="5" fillId="27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2" fontId="5" fillId="0" borderId="15" xfId="0" applyNumberFormat="1" applyFont="1" applyBorder="1" applyAlignment="1" applyProtection="1">
      <alignment horizontal="right" wrapText="1"/>
      <protection/>
    </xf>
    <xf numFmtId="0" fontId="5" fillId="0" borderId="15" xfId="0" applyFont="1" applyBorder="1" applyAlignment="1" applyProtection="1">
      <alignment horizontal="right"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4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39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3" fontId="5" fillId="0" borderId="12" xfId="16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180" fontId="9" fillId="25" borderId="20" xfId="0" applyNumberFormat="1" applyFont="1" applyFill="1" applyBorder="1" applyAlignment="1" applyProtection="1">
      <alignment horizontal="right" vertical="center"/>
      <protection/>
    </xf>
    <xf numFmtId="180" fontId="5" fillId="25" borderId="2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25" borderId="15" xfId="0" applyNumberFormat="1" applyFont="1" applyFill="1" applyBorder="1" applyAlignment="1" applyProtection="1">
      <alignment vertical="center"/>
      <protection/>
    </xf>
    <xf numFmtId="4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8" borderId="15" xfId="15" applyNumberFormat="1" applyFont="1" applyFill="1" applyBorder="1" applyAlignment="1" applyProtection="1">
      <alignment horizontal="right" vertical="center"/>
      <protection/>
    </xf>
    <xf numFmtId="180" fontId="5" fillId="25" borderId="15" xfId="15" applyNumberFormat="1" applyFont="1" applyFill="1" applyBorder="1" applyAlignment="1" applyProtection="1">
      <alignment horizontal="right" vertical="center" wrapText="1"/>
      <protection/>
    </xf>
    <xf numFmtId="0" fontId="2" fillId="0" borderId="0" xfId="15" applyFont="1" applyBorder="1" applyAlignment="1" applyProtection="1">
      <alignment/>
      <protection/>
    </xf>
    <xf numFmtId="0" fontId="3" fillId="0" borderId="0" xfId="15" applyFont="1">
      <alignment/>
      <protection/>
    </xf>
    <xf numFmtId="0" fontId="8" fillId="0" borderId="0" xfId="15" applyFont="1" applyBorder="1" applyAlignment="1" applyProtection="1">
      <alignment vertical="center" wrapText="1"/>
      <protection/>
    </xf>
    <xf numFmtId="0" fontId="4" fillId="0" borderId="0" xfId="15" applyFont="1" applyBorder="1" applyAlignment="1" applyProtection="1">
      <alignment horizontal="center" vertical="center"/>
      <protection/>
    </xf>
    <xf numFmtId="0" fontId="5" fillId="0" borderId="0" xfId="15" applyFont="1" applyBorder="1" applyAlignment="1" applyProtection="1">
      <alignment vertical="center"/>
      <protection/>
    </xf>
    <xf numFmtId="0" fontId="5" fillId="0" borderId="0" xfId="15" applyFont="1" applyBorder="1" applyAlignment="1" applyProtection="1">
      <alignment/>
      <protection/>
    </xf>
    <xf numFmtId="0" fontId="5" fillId="0" borderId="0" xfId="15" applyFont="1" applyBorder="1" applyAlignment="1" applyProtection="1">
      <alignment horizontal="right" vertical="center"/>
      <protection/>
    </xf>
    <xf numFmtId="0" fontId="5" fillId="0" borderId="15" xfId="15" applyFont="1" applyBorder="1" applyAlignment="1" applyProtection="1">
      <alignment horizontal="center" vertical="center"/>
      <protection/>
    </xf>
    <xf numFmtId="0" fontId="5" fillId="0" borderId="15" xfId="15" applyFont="1" applyBorder="1" applyAlignment="1" applyProtection="1">
      <alignment vertical="center"/>
      <protection/>
    </xf>
    <xf numFmtId="180" fontId="5" fillId="0" borderId="15" xfId="15" applyNumberFormat="1" applyFont="1" applyBorder="1" applyAlignment="1" applyProtection="1">
      <alignment vertical="center"/>
      <protection/>
    </xf>
    <xf numFmtId="180" fontId="5" fillId="28" borderId="15" xfId="15" applyNumberFormat="1" applyFont="1" applyFill="1" applyBorder="1" applyAlignment="1" applyProtection="1">
      <alignment horizontal="right" vertical="center" wrapText="1"/>
      <protection/>
    </xf>
    <xf numFmtId="180" fontId="5" fillId="28" borderId="15" xfId="15" applyNumberFormat="1" applyFont="1" applyFill="1" applyBorder="1" applyAlignment="1" applyProtection="1">
      <alignment vertical="center" wrapText="1"/>
      <protection/>
    </xf>
    <xf numFmtId="4" fontId="5" fillId="25" borderId="15" xfId="15" applyNumberFormat="1" applyFont="1" applyFill="1" applyBorder="1" applyAlignment="1" applyProtection="1">
      <alignment vertical="center" wrapText="1"/>
      <protection/>
    </xf>
    <xf numFmtId="4" fontId="5" fillId="25" borderId="15" xfId="15" applyNumberFormat="1" applyFont="1" applyFill="1" applyBorder="1" applyAlignment="1" applyProtection="1">
      <alignment wrapText="1"/>
      <protection/>
    </xf>
    <xf numFmtId="180" fontId="5" fillId="0" borderId="15" xfId="15" applyNumberFormat="1" applyFont="1" applyBorder="1" applyAlignment="1" applyProtection="1">
      <alignment horizontal="center" vertical="center"/>
      <protection/>
    </xf>
    <xf numFmtId="4" fontId="5" fillId="25" borderId="15" xfId="15" applyNumberFormat="1" applyFont="1" applyFill="1" applyBorder="1" applyAlignment="1" applyProtection="1">
      <alignment horizontal="right" vertical="center" wrapText="1"/>
      <protection/>
    </xf>
    <xf numFmtId="180" fontId="5" fillId="0" borderId="15" xfId="15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8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8" applyFont="1" applyBorder="1" applyAlignment="1" applyProtection="1">
      <alignment vertical="center"/>
      <protection/>
    </xf>
    <xf numFmtId="0" fontId="6" fillId="0" borderId="21" xfId="28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/>
      <protection/>
    </xf>
    <xf numFmtId="0" fontId="6" fillId="0" borderId="22" xfId="28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J17" sqref="J17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31"/>
    </row>
    <row r="3" spans="1:9" ht="18.7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</row>
    <row r="4" spans="1:9" ht="16.5" customHeight="1">
      <c r="A4" s="132" t="s">
        <v>1</v>
      </c>
      <c r="B4" s="132"/>
      <c r="C4" s="132"/>
      <c r="D4" s="132"/>
      <c r="E4" s="132"/>
      <c r="F4" s="132"/>
      <c r="G4" s="132"/>
      <c r="H4" s="132"/>
      <c r="I4" s="132"/>
    </row>
    <row r="5" spans="1:9" ht="14.25" customHeight="1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4.25" customHeight="1">
      <c r="A6" s="132"/>
      <c r="B6" s="132"/>
      <c r="C6" s="132"/>
      <c r="D6" s="132"/>
      <c r="E6" s="132"/>
      <c r="F6" s="132"/>
      <c r="G6" s="132"/>
      <c r="H6" s="132"/>
      <c r="I6" s="132"/>
    </row>
    <row r="7" spans="1:9" ht="14.25" customHeight="1">
      <c r="A7" s="132"/>
      <c r="B7" s="132"/>
      <c r="C7" s="132"/>
      <c r="D7" s="132"/>
      <c r="E7" s="132"/>
      <c r="F7" s="132"/>
      <c r="G7" s="132"/>
      <c r="H7" s="132"/>
      <c r="I7" s="132"/>
    </row>
    <row r="8" spans="1:9" ht="14.25" customHeight="1">
      <c r="A8" s="132"/>
      <c r="B8" s="132"/>
      <c r="C8" s="132"/>
      <c r="D8" s="132"/>
      <c r="E8" s="132"/>
      <c r="F8" s="132"/>
      <c r="G8" s="132"/>
      <c r="H8" s="132"/>
      <c r="I8" s="132"/>
    </row>
    <row r="9" spans="1:9" ht="33" customHeight="1">
      <c r="A9" s="133" t="s">
        <v>2</v>
      </c>
      <c r="B9" s="133"/>
      <c r="C9" s="133"/>
      <c r="D9" s="133"/>
      <c r="E9" s="133"/>
      <c r="F9" s="133"/>
      <c r="G9" s="133"/>
      <c r="H9" s="135"/>
      <c r="I9" s="135"/>
    </row>
    <row r="10" spans="1:9" ht="14.25" customHeight="1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4.25" customHeight="1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4.25" customHeight="1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4.25" customHeight="1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4.25" customHeight="1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4.25" customHeight="1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4.25" customHeight="1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4.25" customHeight="1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ht="14.25" customHeight="1">
      <c r="A18" s="132"/>
      <c r="B18" s="132"/>
      <c r="C18" s="132"/>
      <c r="D18" s="132"/>
      <c r="E18" s="132"/>
      <c r="F18" s="132"/>
      <c r="G18" s="132"/>
      <c r="H18" s="132"/>
      <c r="I18" s="132"/>
    </row>
    <row r="19" spans="1:9" ht="14.25" customHeight="1">
      <c r="A19" s="134" t="s">
        <v>3</v>
      </c>
      <c r="B19" s="134"/>
      <c r="C19" s="134"/>
      <c r="D19" s="134"/>
      <c r="E19" s="134"/>
      <c r="F19" s="134"/>
      <c r="G19" s="134"/>
      <c r="H19" s="132"/>
      <c r="I19" s="132"/>
    </row>
    <row r="20" spans="1:9" ht="14.25" customHeight="1">
      <c r="A20" s="132"/>
      <c r="B20" s="132"/>
      <c r="C20" s="132"/>
      <c r="D20" s="132"/>
      <c r="E20" s="132"/>
      <c r="F20" s="132"/>
      <c r="G20" s="132"/>
      <c r="H20" s="132"/>
      <c r="I20" s="132"/>
    </row>
    <row r="21" spans="1:9" ht="14.25" customHeight="1">
      <c r="A21" s="132"/>
      <c r="B21" s="132"/>
      <c r="C21" s="132"/>
      <c r="D21" s="132"/>
      <c r="E21" s="132"/>
      <c r="F21" s="132"/>
      <c r="G21" s="132"/>
      <c r="I21" s="132"/>
    </row>
    <row r="22" spans="1:10" ht="14.25" customHeight="1">
      <c r="A22" s="132"/>
      <c r="B22" s="132" t="s">
        <v>4</v>
      </c>
      <c r="D22" s="132" t="s">
        <v>5</v>
      </c>
      <c r="F22" s="132" t="s">
        <v>6</v>
      </c>
      <c r="H22" s="132"/>
      <c r="J22" s="2"/>
    </row>
    <row r="23" ht="15.75" customHeight="1">
      <c r="B23" s="132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J16" sqref="J16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6" width="6.8515625" style="1" customWidth="1"/>
    <col min="7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9" t="s">
        <v>211</v>
      </c>
      <c r="B2" s="39"/>
      <c r="C2" s="39"/>
      <c r="D2" s="39"/>
      <c r="E2" s="39"/>
    </row>
    <row r="3" ht="24.75" customHeight="1">
      <c r="E3" s="9" t="s">
        <v>30</v>
      </c>
    </row>
    <row r="4" spans="1:5" ht="24.75" customHeight="1">
      <c r="A4" s="21" t="s">
        <v>212</v>
      </c>
      <c r="B4" s="21"/>
      <c r="C4" s="21" t="s">
        <v>213</v>
      </c>
      <c r="D4" s="21"/>
      <c r="E4" s="21"/>
    </row>
    <row r="5" spans="1:5" ht="24.75" customHeight="1">
      <c r="A5" s="40" t="s">
        <v>176</v>
      </c>
      <c r="B5" s="21" t="s">
        <v>177</v>
      </c>
      <c r="C5" s="21" t="s">
        <v>95</v>
      </c>
      <c r="D5" s="21" t="s">
        <v>214</v>
      </c>
      <c r="E5" s="21" t="s">
        <v>215</v>
      </c>
    </row>
    <row r="6" spans="1:5" ht="24.75" customHeight="1">
      <c r="A6" s="40" t="s">
        <v>94</v>
      </c>
      <c r="B6" s="21" t="s">
        <v>94</v>
      </c>
      <c r="C6" s="21">
        <v>1</v>
      </c>
      <c r="D6" s="21">
        <v>2</v>
      </c>
      <c r="E6" s="21">
        <v>3</v>
      </c>
    </row>
    <row r="7" spans="1:5" ht="25.5" customHeight="1">
      <c r="A7" s="41" t="s">
        <v>178</v>
      </c>
      <c r="B7" s="42" t="s">
        <v>95</v>
      </c>
      <c r="C7" s="43">
        <f>D7+E7</f>
        <v>740.12</v>
      </c>
      <c r="D7" s="43">
        <f>D8+D37</f>
        <v>686.94</v>
      </c>
      <c r="E7" s="52">
        <f>E19</f>
        <v>53.18</v>
      </c>
    </row>
    <row r="8" spans="1:5" ht="25.5" customHeight="1">
      <c r="A8" s="41" t="s">
        <v>216</v>
      </c>
      <c r="B8" s="44" t="s">
        <v>217</v>
      </c>
      <c r="C8" s="45">
        <f>D8+E8</f>
        <v>684.45</v>
      </c>
      <c r="D8" s="45">
        <v>684.45</v>
      </c>
      <c r="E8" s="53"/>
    </row>
    <row r="9" spans="1:5" ht="25.5" customHeight="1">
      <c r="A9" s="46" t="s">
        <v>218</v>
      </c>
      <c r="B9" s="47" t="s">
        <v>219</v>
      </c>
      <c r="C9" s="45">
        <f aca="true" t="shared" si="0" ref="C9:C44">D9+E9</f>
        <v>243.54</v>
      </c>
      <c r="D9" s="48">
        <v>243.54</v>
      </c>
      <c r="E9" s="54"/>
    </row>
    <row r="10" spans="1:5" ht="25.5" customHeight="1">
      <c r="A10" s="46" t="s">
        <v>220</v>
      </c>
      <c r="B10" s="47" t="s">
        <v>221</v>
      </c>
      <c r="C10" s="45">
        <f t="shared" si="0"/>
        <v>104.37</v>
      </c>
      <c r="D10" s="48">
        <v>104.37</v>
      </c>
      <c r="E10" s="54"/>
    </row>
    <row r="11" spans="1:5" ht="25.5" customHeight="1">
      <c r="A11" s="46" t="s">
        <v>222</v>
      </c>
      <c r="B11" s="47" t="s">
        <v>223</v>
      </c>
      <c r="C11" s="45">
        <f t="shared" si="0"/>
        <v>186.71</v>
      </c>
      <c r="D11" s="48">
        <v>186.71</v>
      </c>
      <c r="E11" s="54"/>
    </row>
    <row r="12" spans="1:5" ht="25.5" customHeight="1">
      <c r="A12" s="46" t="s">
        <v>224</v>
      </c>
      <c r="B12" s="47" t="s">
        <v>225</v>
      </c>
      <c r="C12" s="45">
        <f t="shared" si="0"/>
        <v>0</v>
      </c>
      <c r="D12" s="48"/>
      <c r="E12" s="54"/>
    </row>
    <row r="13" spans="1:5" ht="25.5" customHeight="1">
      <c r="A13" s="46" t="s">
        <v>226</v>
      </c>
      <c r="B13" s="47" t="s">
        <v>227</v>
      </c>
      <c r="C13" s="45">
        <f t="shared" si="0"/>
        <v>60.48</v>
      </c>
      <c r="D13" s="48">
        <v>60.48</v>
      </c>
      <c r="E13" s="54"/>
    </row>
    <row r="14" spans="1:5" ht="25.5" customHeight="1">
      <c r="A14" s="46" t="s">
        <v>228</v>
      </c>
      <c r="B14" s="47" t="s">
        <v>229</v>
      </c>
      <c r="C14" s="45">
        <f t="shared" si="0"/>
        <v>0</v>
      </c>
      <c r="D14" s="48"/>
      <c r="E14" s="54"/>
    </row>
    <row r="15" spans="1:5" ht="25.5" customHeight="1">
      <c r="A15" s="46" t="s">
        <v>230</v>
      </c>
      <c r="B15" s="47" t="s">
        <v>231</v>
      </c>
      <c r="C15" s="45">
        <f t="shared" si="0"/>
        <v>30.24</v>
      </c>
      <c r="D15" s="48">
        <v>30.24</v>
      </c>
      <c r="E15" s="54"/>
    </row>
    <row r="16" spans="1:5" ht="25.5" customHeight="1">
      <c r="A16" s="46" t="s">
        <v>232</v>
      </c>
      <c r="B16" s="47" t="s">
        <v>233</v>
      </c>
      <c r="C16" s="45">
        <f t="shared" si="0"/>
        <v>1.47</v>
      </c>
      <c r="D16" s="48">
        <v>1.47</v>
      </c>
      <c r="E16" s="54"/>
    </row>
    <row r="17" spans="1:5" ht="25.5" customHeight="1">
      <c r="A17" s="46" t="s">
        <v>234</v>
      </c>
      <c r="B17" s="47" t="s">
        <v>235</v>
      </c>
      <c r="C17" s="45">
        <f t="shared" si="0"/>
        <v>3.28</v>
      </c>
      <c r="D17" s="48">
        <v>3.28</v>
      </c>
      <c r="E17" s="54"/>
    </row>
    <row r="18" spans="1:5" ht="25.5" customHeight="1">
      <c r="A18" s="46" t="s">
        <v>236</v>
      </c>
      <c r="B18" s="47" t="s">
        <v>237</v>
      </c>
      <c r="C18" s="45">
        <f t="shared" si="0"/>
        <v>54.36</v>
      </c>
      <c r="D18" s="48">
        <v>54.36</v>
      </c>
      <c r="E18" s="54"/>
    </row>
    <row r="19" spans="1:5" ht="25.5" customHeight="1">
      <c r="A19" s="41" t="s">
        <v>238</v>
      </c>
      <c r="B19" s="44" t="s">
        <v>239</v>
      </c>
      <c r="C19" s="45">
        <f t="shared" si="0"/>
        <v>53.18</v>
      </c>
      <c r="D19" s="45"/>
      <c r="E19" s="53">
        <v>53.18</v>
      </c>
    </row>
    <row r="20" spans="1:5" ht="25.5" customHeight="1">
      <c r="A20" s="46" t="s">
        <v>240</v>
      </c>
      <c r="B20" s="49" t="s">
        <v>241</v>
      </c>
      <c r="C20" s="45">
        <f t="shared" si="0"/>
        <v>1.2</v>
      </c>
      <c r="D20" s="50"/>
      <c r="E20" s="51">
        <v>1.2</v>
      </c>
    </row>
    <row r="21" spans="1:5" ht="25.5" customHeight="1">
      <c r="A21" s="46" t="s">
        <v>242</v>
      </c>
      <c r="B21" s="49" t="s">
        <v>243</v>
      </c>
      <c r="C21" s="45">
        <f t="shared" si="0"/>
        <v>0.48</v>
      </c>
      <c r="D21" s="50"/>
      <c r="E21" s="51">
        <v>0.48</v>
      </c>
    </row>
    <row r="22" spans="1:5" ht="25.5" customHeight="1">
      <c r="A22" s="46" t="s">
        <v>244</v>
      </c>
      <c r="B22" s="49" t="s">
        <v>245</v>
      </c>
      <c r="C22" s="45">
        <f t="shared" si="0"/>
        <v>0.024</v>
      </c>
      <c r="D22" s="50"/>
      <c r="E22" s="51">
        <v>0.024</v>
      </c>
    </row>
    <row r="23" spans="1:5" ht="25.5" customHeight="1">
      <c r="A23" s="46" t="s">
        <v>246</v>
      </c>
      <c r="B23" s="49" t="s">
        <v>247</v>
      </c>
      <c r="C23" s="45">
        <f t="shared" si="0"/>
        <v>0.35</v>
      </c>
      <c r="D23" s="50"/>
      <c r="E23" s="51">
        <v>0.35</v>
      </c>
    </row>
    <row r="24" spans="1:5" ht="25.5" customHeight="1">
      <c r="A24" s="46" t="s">
        <v>248</v>
      </c>
      <c r="B24" s="49" t="s">
        <v>249</v>
      </c>
      <c r="C24" s="45">
        <f t="shared" si="0"/>
        <v>0.6</v>
      </c>
      <c r="D24" s="50"/>
      <c r="E24" s="51">
        <v>0.6</v>
      </c>
    </row>
    <row r="25" spans="1:5" ht="25.5" customHeight="1">
      <c r="A25" s="46" t="s">
        <v>250</v>
      </c>
      <c r="B25" s="49" t="s">
        <v>251</v>
      </c>
      <c r="C25" s="45">
        <f t="shared" si="0"/>
        <v>15.5</v>
      </c>
      <c r="D25" s="50"/>
      <c r="E25" s="51">
        <v>15.5</v>
      </c>
    </row>
    <row r="26" spans="1:5" ht="25.5" customHeight="1">
      <c r="A26" s="46" t="s">
        <v>252</v>
      </c>
      <c r="B26" s="49" t="s">
        <v>253</v>
      </c>
      <c r="C26" s="45">
        <f t="shared" si="0"/>
        <v>4.2</v>
      </c>
      <c r="D26" s="50"/>
      <c r="E26" s="51">
        <v>4.2</v>
      </c>
    </row>
    <row r="27" spans="1:5" ht="25.5" customHeight="1">
      <c r="A27" s="46" t="s">
        <v>254</v>
      </c>
      <c r="B27" s="49" t="s">
        <v>255</v>
      </c>
      <c r="C27" s="45">
        <f t="shared" si="0"/>
        <v>0</v>
      </c>
      <c r="D27" s="50"/>
      <c r="E27" s="51"/>
    </row>
    <row r="28" spans="1:5" ht="25.5" customHeight="1">
      <c r="A28" s="46" t="s">
        <v>256</v>
      </c>
      <c r="B28" s="49" t="s">
        <v>257</v>
      </c>
      <c r="C28" s="45">
        <f t="shared" si="0"/>
        <v>0</v>
      </c>
      <c r="D28" s="50"/>
      <c r="E28" s="51"/>
    </row>
    <row r="29" spans="1:5" ht="25.5" customHeight="1">
      <c r="A29" s="46" t="s">
        <v>258</v>
      </c>
      <c r="B29" s="49" t="s">
        <v>259</v>
      </c>
      <c r="C29" s="45">
        <f t="shared" si="0"/>
        <v>0</v>
      </c>
      <c r="D29" s="50"/>
      <c r="E29" s="51"/>
    </row>
    <row r="30" spans="1:5" ht="25.5" customHeight="1">
      <c r="A30" s="46" t="s">
        <v>260</v>
      </c>
      <c r="B30" s="49" t="s">
        <v>261</v>
      </c>
      <c r="C30" s="45">
        <f t="shared" si="0"/>
        <v>0</v>
      </c>
      <c r="D30" s="50"/>
      <c r="E30" s="51"/>
    </row>
    <row r="31" spans="1:5" ht="25.5" customHeight="1">
      <c r="A31" s="46" t="s">
        <v>262</v>
      </c>
      <c r="B31" s="49" t="s">
        <v>263</v>
      </c>
      <c r="C31" s="45">
        <f t="shared" si="0"/>
        <v>0</v>
      </c>
      <c r="D31" s="50"/>
      <c r="E31" s="51"/>
    </row>
    <row r="32" spans="1:5" ht="25.5" customHeight="1">
      <c r="A32" s="46" t="s">
        <v>264</v>
      </c>
      <c r="B32" s="49" t="s">
        <v>265</v>
      </c>
      <c r="C32" s="45">
        <f t="shared" si="0"/>
        <v>7.2</v>
      </c>
      <c r="D32" s="50"/>
      <c r="E32" s="51">
        <v>7.2</v>
      </c>
    </row>
    <row r="33" spans="1:5" ht="25.5" customHeight="1">
      <c r="A33" s="46" t="s">
        <v>266</v>
      </c>
      <c r="B33" s="49" t="s">
        <v>267</v>
      </c>
      <c r="C33" s="45">
        <f t="shared" si="0"/>
        <v>8.99</v>
      </c>
      <c r="D33" s="50"/>
      <c r="E33" s="51">
        <v>8.99</v>
      </c>
    </row>
    <row r="34" spans="1:5" ht="25.5" customHeight="1">
      <c r="A34" s="46" t="s">
        <v>268</v>
      </c>
      <c r="B34" s="49" t="s">
        <v>269</v>
      </c>
      <c r="C34" s="45">
        <f t="shared" si="0"/>
        <v>0</v>
      </c>
      <c r="D34" s="50"/>
      <c r="E34" s="51"/>
    </row>
    <row r="35" spans="1:5" ht="25.5" customHeight="1">
      <c r="A35" s="46" t="s">
        <v>270</v>
      </c>
      <c r="B35" s="49" t="s">
        <v>271</v>
      </c>
      <c r="C35" s="45">
        <f t="shared" si="0"/>
        <v>14.2</v>
      </c>
      <c r="D35" s="50"/>
      <c r="E35" s="51">
        <v>14.2</v>
      </c>
    </row>
    <row r="36" spans="1:5" ht="25.5" customHeight="1">
      <c r="A36" s="46" t="s">
        <v>272</v>
      </c>
      <c r="B36" s="49" t="s">
        <v>273</v>
      </c>
      <c r="C36" s="45">
        <f t="shared" si="0"/>
        <v>0.44</v>
      </c>
      <c r="D36" s="50"/>
      <c r="E36" s="51">
        <v>0.44</v>
      </c>
    </row>
    <row r="37" spans="1:5" ht="25.5" customHeight="1">
      <c r="A37" s="41" t="s">
        <v>274</v>
      </c>
      <c r="B37" s="42" t="s">
        <v>275</v>
      </c>
      <c r="C37" s="45">
        <f t="shared" si="0"/>
        <v>2.49</v>
      </c>
      <c r="D37" s="43">
        <v>2.49</v>
      </c>
      <c r="E37" s="52"/>
    </row>
    <row r="38" spans="1:5" ht="25.5" customHeight="1">
      <c r="A38" s="46" t="s">
        <v>276</v>
      </c>
      <c r="B38" s="49" t="s">
        <v>277</v>
      </c>
      <c r="C38" s="45">
        <f t="shared" si="0"/>
        <v>0</v>
      </c>
      <c r="D38" s="51"/>
      <c r="E38" s="55"/>
    </row>
    <row r="39" spans="1:5" ht="25.5" customHeight="1">
      <c r="A39" s="46" t="s">
        <v>278</v>
      </c>
      <c r="B39" s="49" t="s">
        <v>279</v>
      </c>
      <c r="C39" s="45">
        <f t="shared" si="0"/>
        <v>1.81</v>
      </c>
      <c r="D39" s="51">
        <v>1.81</v>
      </c>
      <c r="E39" s="55"/>
    </row>
    <row r="40" spans="1:5" ht="25.5" customHeight="1">
      <c r="A40" s="46" t="s">
        <v>280</v>
      </c>
      <c r="B40" s="49" t="s">
        <v>281</v>
      </c>
      <c r="C40" s="45">
        <f t="shared" si="0"/>
        <v>0</v>
      </c>
      <c r="D40" s="51"/>
      <c r="E40" s="55"/>
    </row>
    <row r="41" spans="1:5" ht="25.5" customHeight="1">
      <c r="A41" s="46" t="s">
        <v>282</v>
      </c>
      <c r="B41" s="49" t="s">
        <v>283</v>
      </c>
      <c r="C41" s="45">
        <f t="shared" si="0"/>
        <v>0</v>
      </c>
      <c r="D41" s="51"/>
      <c r="E41" s="55"/>
    </row>
    <row r="42" spans="1:5" ht="25.5" customHeight="1">
      <c r="A42" s="46" t="s">
        <v>284</v>
      </c>
      <c r="B42" s="49" t="s">
        <v>285</v>
      </c>
      <c r="C42" s="45">
        <f t="shared" si="0"/>
        <v>0.35</v>
      </c>
      <c r="D42" s="51">
        <v>0.35</v>
      </c>
      <c r="E42" s="55"/>
    </row>
    <row r="43" spans="1:5" ht="25.5" customHeight="1">
      <c r="A43" s="46" t="s">
        <v>286</v>
      </c>
      <c r="B43" s="49" t="s">
        <v>287</v>
      </c>
      <c r="C43" s="45">
        <f t="shared" si="0"/>
        <v>0.33</v>
      </c>
      <c r="D43" s="51">
        <v>0.33</v>
      </c>
      <c r="E43" s="55"/>
    </row>
    <row r="44" spans="1:5" ht="25.5" customHeight="1">
      <c r="A44" s="46" t="s">
        <v>288</v>
      </c>
      <c r="B44" s="49" t="s">
        <v>289</v>
      </c>
      <c r="C44" s="45">
        <f t="shared" si="0"/>
        <v>0</v>
      </c>
      <c r="D44" s="51"/>
      <c r="E44" s="55"/>
    </row>
    <row r="46" ht="19.5" customHeight="1">
      <c r="A46" s="8" t="s">
        <v>290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6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K35" sqref="K35"/>
    </sheetView>
  </sheetViews>
  <sheetFormatPr defaultColWidth="9.140625" defaultRowHeight="12.75" customHeight="1"/>
  <cols>
    <col min="1" max="1" width="28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3" t="s">
        <v>28</v>
      </c>
    </row>
    <row r="2" spans="1:8" ht="24.75" customHeight="1">
      <c r="A2" s="3" t="s">
        <v>291</v>
      </c>
      <c r="B2" s="3"/>
      <c r="C2" s="3"/>
      <c r="D2" s="3"/>
      <c r="E2" s="3"/>
      <c r="F2" s="3"/>
      <c r="G2" s="3"/>
      <c r="H2" s="3"/>
    </row>
    <row r="3" ht="24.75" customHeight="1">
      <c r="H3" s="9" t="s">
        <v>30</v>
      </c>
    </row>
    <row r="4" spans="1:8" ht="24.75" customHeight="1">
      <c r="A4" s="21" t="s">
        <v>170</v>
      </c>
      <c r="B4" s="34" t="s">
        <v>292</v>
      </c>
      <c r="C4" s="34"/>
      <c r="D4" s="34"/>
      <c r="E4" s="34"/>
      <c r="F4" s="34"/>
      <c r="G4" s="34" t="s">
        <v>293</v>
      </c>
      <c r="H4" s="34" t="s">
        <v>294</v>
      </c>
    </row>
    <row r="5" spans="1:8" ht="24.75" customHeight="1">
      <c r="A5" s="21"/>
      <c r="B5" s="34" t="s">
        <v>95</v>
      </c>
      <c r="C5" s="34" t="s">
        <v>295</v>
      </c>
      <c r="D5" s="34" t="s">
        <v>296</v>
      </c>
      <c r="E5" s="34" t="s">
        <v>297</v>
      </c>
      <c r="F5" s="38"/>
      <c r="G5" s="34"/>
      <c r="H5" s="34"/>
    </row>
    <row r="6" spans="1:8" ht="24.75" customHeight="1">
      <c r="A6" s="21"/>
      <c r="B6" s="34"/>
      <c r="C6" s="34"/>
      <c r="D6" s="34"/>
      <c r="E6" s="34" t="s">
        <v>298</v>
      </c>
      <c r="F6" s="34" t="s">
        <v>299</v>
      </c>
      <c r="G6" s="34"/>
      <c r="H6" s="34"/>
    </row>
    <row r="7" spans="1:8" ht="24.75" customHeight="1">
      <c r="A7" s="35" t="s">
        <v>95</v>
      </c>
      <c r="B7" s="36">
        <f>D7+G7+H7</f>
        <v>10</v>
      </c>
      <c r="C7" s="36"/>
      <c r="D7" s="36">
        <v>0</v>
      </c>
      <c r="E7" s="36"/>
      <c r="F7" s="36"/>
      <c r="G7" s="36"/>
      <c r="H7" s="36">
        <v>10</v>
      </c>
    </row>
    <row r="8" spans="1:8" ht="24.75" customHeight="1">
      <c r="A8" s="37" t="s">
        <v>174</v>
      </c>
      <c r="B8" s="36">
        <f>D8+G8+H8</f>
        <v>10</v>
      </c>
      <c r="C8" s="36"/>
      <c r="D8" s="36">
        <v>0</v>
      </c>
      <c r="E8" s="36"/>
      <c r="F8" s="36"/>
      <c r="G8" s="36"/>
      <c r="H8" s="36">
        <v>10</v>
      </c>
    </row>
    <row r="9" ht="12.75" customHeight="1" hidden="1"/>
    <row r="11" ht="12.75"/>
    <row r="12" ht="12.75"/>
    <row r="14" ht="12.75" customHeight="1" hidden="1"/>
    <row r="15" ht="12.75" customHeight="1" hidden="1"/>
    <row r="16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I10" sqref="I10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300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21" t="s">
        <v>301</v>
      </c>
      <c r="B4" s="21" t="s">
        <v>33</v>
      </c>
      <c r="C4" s="21" t="s">
        <v>95</v>
      </c>
      <c r="D4" s="21" t="s">
        <v>91</v>
      </c>
      <c r="E4" s="21" t="s">
        <v>92</v>
      </c>
    </row>
    <row r="5" spans="1:5" ht="19.5" customHeight="1">
      <c r="A5" s="21" t="s">
        <v>94</v>
      </c>
      <c r="B5" s="21" t="s">
        <v>94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95</v>
      </c>
      <c r="C6" s="24">
        <f>D6+E6</f>
        <v>39.2</v>
      </c>
      <c r="D6" s="25">
        <f>D17+D18+D21+D22+D23+D24+D26+D35+D36+D38</f>
        <v>25.2</v>
      </c>
      <c r="E6" s="25">
        <f>E17+E18+E21+E22+E23+E24+E26+E35+E36+E38+E30+E34+E25+E33</f>
        <v>14</v>
      </c>
      <c r="F6" s="32"/>
    </row>
    <row r="7" spans="1:5" ht="24.75" customHeight="1">
      <c r="A7" s="26">
        <f t="shared" si="0"/>
        <v>2</v>
      </c>
      <c r="B7" s="27" t="s">
        <v>302</v>
      </c>
      <c r="C7" s="24">
        <f aca="true" t="shared" si="1" ref="C7:C41">D7+E7</f>
        <v>0</v>
      </c>
      <c r="D7" s="28"/>
      <c r="E7" s="28"/>
    </row>
    <row r="8" spans="1:5" ht="24.75" customHeight="1">
      <c r="A8" s="26">
        <f t="shared" si="0"/>
        <v>3</v>
      </c>
      <c r="B8" s="27" t="s">
        <v>303</v>
      </c>
      <c r="C8" s="24">
        <f t="shared" si="1"/>
        <v>0</v>
      </c>
      <c r="D8" s="28"/>
      <c r="E8" s="28"/>
    </row>
    <row r="9" spans="1:5" ht="24.75" customHeight="1">
      <c r="A9" s="26">
        <f t="shared" si="0"/>
        <v>4</v>
      </c>
      <c r="B9" s="27" t="s">
        <v>304</v>
      </c>
      <c r="C9" s="24">
        <f t="shared" si="1"/>
        <v>0</v>
      </c>
      <c r="D9" s="28"/>
      <c r="E9" s="28"/>
    </row>
    <row r="10" spans="1:5" ht="24.75" customHeight="1">
      <c r="A10" s="26">
        <f t="shared" si="0"/>
        <v>5</v>
      </c>
      <c r="B10" s="27" t="s">
        <v>305</v>
      </c>
      <c r="C10" s="24">
        <f t="shared" si="1"/>
        <v>0</v>
      </c>
      <c r="D10" s="28"/>
      <c r="E10" s="28"/>
    </row>
    <row r="11" spans="1:5" ht="24.75" customHeight="1">
      <c r="A11" s="26">
        <f t="shared" si="0"/>
        <v>6</v>
      </c>
      <c r="B11" s="27" t="s">
        <v>306</v>
      </c>
      <c r="C11" s="24">
        <f t="shared" si="1"/>
        <v>0</v>
      </c>
      <c r="D11" s="28"/>
      <c r="E11" s="28"/>
    </row>
    <row r="12" spans="1:5" ht="24.75" customHeight="1">
      <c r="A12" s="26">
        <f t="shared" si="0"/>
        <v>7</v>
      </c>
      <c r="B12" s="27" t="s">
        <v>307</v>
      </c>
      <c r="C12" s="24">
        <f t="shared" si="1"/>
        <v>0</v>
      </c>
      <c r="D12" s="28"/>
      <c r="E12" s="28"/>
    </row>
    <row r="13" spans="1:5" ht="24.75" customHeight="1">
      <c r="A13" s="26">
        <f t="shared" si="0"/>
        <v>8</v>
      </c>
      <c r="B13" s="27" t="s">
        <v>308</v>
      </c>
      <c r="C13" s="24">
        <f t="shared" si="1"/>
        <v>0</v>
      </c>
      <c r="D13" s="28"/>
      <c r="E13" s="28"/>
    </row>
    <row r="14" spans="1:5" ht="24.75" customHeight="1">
      <c r="A14" s="26">
        <f t="shared" si="0"/>
        <v>9</v>
      </c>
      <c r="B14" s="27" t="s">
        <v>309</v>
      </c>
      <c r="C14" s="24">
        <f t="shared" si="1"/>
        <v>0</v>
      </c>
      <c r="D14" s="28"/>
      <c r="E14" s="28"/>
    </row>
    <row r="15" spans="1:5" ht="24.75" customHeight="1">
      <c r="A15" s="26">
        <f t="shared" si="0"/>
        <v>10</v>
      </c>
      <c r="B15" s="27" t="s">
        <v>310</v>
      </c>
      <c r="C15" s="24">
        <f t="shared" si="1"/>
        <v>0</v>
      </c>
      <c r="D15" s="28"/>
      <c r="E15" s="28"/>
    </row>
    <row r="16" spans="1:5" ht="24.75" customHeight="1">
      <c r="A16" s="26">
        <f t="shared" si="0"/>
        <v>11</v>
      </c>
      <c r="B16" s="27" t="s">
        <v>311</v>
      </c>
      <c r="C16" s="24">
        <f t="shared" si="1"/>
        <v>0</v>
      </c>
      <c r="D16" s="28"/>
      <c r="E16" s="28"/>
    </row>
    <row r="17" spans="1:5" ht="24.75" customHeight="1">
      <c r="A17" s="26">
        <f t="shared" si="0"/>
        <v>12</v>
      </c>
      <c r="B17" s="27" t="s">
        <v>312</v>
      </c>
      <c r="C17" s="24">
        <f t="shared" si="1"/>
        <v>4.2</v>
      </c>
      <c r="D17" s="28">
        <v>1.2</v>
      </c>
      <c r="E17" s="28">
        <v>3</v>
      </c>
    </row>
    <row r="18" spans="1:5" ht="24.75" customHeight="1">
      <c r="A18" s="26">
        <f t="shared" si="0"/>
        <v>13</v>
      </c>
      <c r="B18" s="27" t="s">
        <v>313</v>
      </c>
      <c r="C18" s="24">
        <f t="shared" si="1"/>
        <v>1.48</v>
      </c>
      <c r="D18" s="28">
        <v>0.48</v>
      </c>
      <c r="E18" s="28">
        <v>1</v>
      </c>
    </row>
    <row r="19" spans="1:5" ht="24.75" customHeight="1">
      <c r="A19" s="26">
        <f t="shared" si="0"/>
        <v>14</v>
      </c>
      <c r="B19" s="27" t="s">
        <v>314</v>
      </c>
      <c r="C19" s="24">
        <f t="shared" si="1"/>
        <v>0</v>
      </c>
      <c r="D19" s="28"/>
      <c r="E19" s="28"/>
    </row>
    <row r="20" spans="1:5" ht="24.75" customHeight="1">
      <c r="A20" s="26">
        <f t="shared" si="0"/>
        <v>15</v>
      </c>
      <c r="B20" s="27" t="s">
        <v>315</v>
      </c>
      <c r="C20" s="24">
        <f t="shared" si="1"/>
        <v>0</v>
      </c>
      <c r="D20" s="28"/>
      <c r="E20" s="28"/>
    </row>
    <row r="21" spans="1:5" ht="24.75" customHeight="1">
      <c r="A21" s="26">
        <f t="shared" si="0"/>
        <v>16</v>
      </c>
      <c r="B21" s="27" t="s">
        <v>316</v>
      </c>
      <c r="C21" s="24">
        <f t="shared" si="1"/>
        <v>0.12000000000000001</v>
      </c>
      <c r="D21" s="28">
        <v>0.02</v>
      </c>
      <c r="E21" s="28">
        <v>0.1</v>
      </c>
    </row>
    <row r="22" spans="1:5" ht="24.75" customHeight="1">
      <c r="A22" s="26">
        <f t="shared" si="0"/>
        <v>17</v>
      </c>
      <c r="B22" s="27" t="s">
        <v>317</v>
      </c>
      <c r="C22" s="24">
        <f t="shared" si="1"/>
        <v>0.75</v>
      </c>
      <c r="D22" s="28">
        <v>0.35</v>
      </c>
      <c r="E22" s="28">
        <v>0.4</v>
      </c>
    </row>
    <row r="23" spans="1:5" ht="24.75" customHeight="1">
      <c r="A23" s="26">
        <f t="shared" si="0"/>
        <v>18</v>
      </c>
      <c r="B23" s="27" t="s">
        <v>318</v>
      </c>
      <c r="C23" s="24">
        <f t="shared" si="1"/>
        <v>0.6</v>
      </c>
      <c r="D23" s="28">
        <v>0.6</v>
      </c>
      <c r="E23" s="28"/>
    </row>
    <row r="24" spans="1:5" ht="24.75" customHeight="1">
      <c r="A24" s="26">
        <f t="shared" si="0"/>
        <v>19</v>
      </c>
      <c r="B24" s="27" t="s">
        <v>319</v>
      </c>
      <c r="C24" s="24">
        <f t="shared" si="1"/>
        <v>0.97</v>
      </c>
      <c r="D24" s="28">
        <v>0.97</v>
      </c>
      <c r="E24" s="28"/>
    </row>
    <row r="25" spans="1:5" ht="24.75" customHeight="1">
      <c r="A25" s="26">
        <f t="shared" si="0"/>
        <v>20</v>
      </c>
      <c r="B25" s="27" t="s">
        <v>320</v>
      </c>
      <c r="C25" s="24">
        <f t="shared" si="1"/>
        <v>1</v>
      </c>
      <c r="D25" s="28"/>
      <c r="E25" s="28">
        <v>1</v>
      </c>
    </row>
    <row r="26" spans="1:5" ht="24.75" customHeight="1">
      <c r="A26" s="26">
        <f t="shared" si="0"/>
        <v>21</v>
      </c>
      <c r="B26" s="27" t="s">
        <v>321</v>
      </c>
      <c r="C26" s="24">
        <f t="shared" si="1"/>
        <v>6.7</v>
      </c>
      <c r="D26" s="28">
        <v>4.2</v>
      </c>
      <c r="E26" s="28">
        <v>2.5</v>
      </c>
    </row>
    <row r="27" spans="1:5" ht="24.75" customHeight="1">
      <c r="A27" s="26">
        <f t="shared" si="0"/>
        <v>22</v>
      </c>
      <c r="B27" s="27" t="s">
        <v>295</v>
      </c>
      <c r="C27" s="24">
        <f t="shared" si="1"/>
        <v>0</v>
      </c>
      <c r="D27" s="28"/>
      <c r="E27" s="28"/>
    </row>
    <row r="28" spans="1:5" ht="24.75" customHeight="1">
      <c r="A28" s="26">
        <f t="shared" si="0"/>
        <v>23</v>
      </c>
      <c r="B28" s="27" t="s">
        <v>322</v>
      </c>
      <c r="C28" s="24">
        <f t="shared" si="1"/>
        <v>0</v>
      </c>
      <c r="D28" s="28"/>
      <c r="E28" s="28"/>
    </row>
    <row r="29" spans="1:5" ht="24.75" customHeight="1">
      <c r="A29" s="26">
        <f t="shared" si="0"/>
        <v>24</v>
      </c>
      <c r="B29" s="27" t="s">
        <v>323</v>
      </c>
      <c r="C29" s="24">
        <f t="shared" si="1"/>
        <v>0</v>
      </c>
      <c r="D29" s="28"/>
      <c r="E29" s="28"/>
    </row>
    <row r="30" spans="1:5" ht="24.75" customHeight="1">
      <c r="A30" s="26">
        <f t="shared" si="0"/>
        <v>25</v>
      </c>
      <c r="B30" s="27" t="s">
        <v>293</v>
      </c>
      <c r="C30" s="24">
        <f t="shared" si="1"/>
        <v>0</v>
      </c>
      <c r="D30" s="28">
        <v>0</v>
      </c>
      <c r="E30" s="28"/>
    </row>
    <row r="31" spans="1:5" ht="24.75" customHeight="1">
      <c r="A31" s="26">
        <f t="shared" si="0"/>
        <v>26</v>
      </c>
      <c r="B31" s="27" t="s">
        <v>294</v>
      </c>
      <c r="C31" s="24">
        <f t="shared" si="1"/>
        <v>0</v>
      </c>
      <c r="D31" s="28"/>
      <c r="E31" s="28"/>
    </row>
    <row r="32" spans="1:5" ht="24.75" customHeight="1">
      <c r="A32" s="26">
        <f t="shared" si="0"/>
        <v>27</v>
      </c>
      <c r="B32" s="27" t="s">
        <v>296</v>
      </c>
      <c r="C32" s="24">
        <f t="shared" si="1"/>
        <v>0</v>
      </c>
      <c r="D32" s="28"/>
      <c r="E32" s="28"/>
    </row>
    <row r="33" spans="1:5" ht="24.75" customHeight="1">
      <c r="A33" s="26">
        <f t="shared" si="0"/>
        <v>28</v>
      </c>
      <c r="B33" s="27" t="s">
        <v>324</v>
      </c>
      <c r="C33" s="24">
        <f t="shared" si="1"/>
        <v>4</v>
      </c>
      <c r="D33" s="28"/>
      <c r="E33" s="28">
        <v>4</v>
      </c>
    </row>
    <row r="34" spans="1:5" ht="24.75" customHeight="1">
      <c r="A34" s="26">
        <f t="shared" si="0"/>
        <v>29</v>
      </c>
      <c r="B34" s="27" t="s">
        <v>325</v>
      </c>
      <c r="C34" s="24">
        <f t="shared" si="1"/>
        <v>2</v>
      </c>
      <c r="D34" s="28"/>
      <c r="E34" s="28">
        <v>2</v>
      </c>
    </row>
    <row r="35" spans="1:5" ht="24.75" customHeight="1">
      <c r="A35" s="26">
        <f t="shared" si="0"/>
        <v>30</v>
      </c>
      <c r="B35" s="27" t="s">
        <v>326</v>
      </c>
      <c r="C35" s="24">
        <f t="shared" si="1"/>
        <v>1.86</v>
      </c>
      <c r="D35" s="28">
        <v>1.86</v>
      </c>
      <c r="E35" s="28"/>
    </row>
    <row r="36" spans="1:5" ht="24.75" customHeight="1">
      <c r="A36" s="26">
        <f t="shared" si="0"/>
        <v>31</v>
      </c>
      <c r="B36" s="27" t="s">
        <v>327</v>
      </c>
      <c r="C36" s="24">
        <f t="shared" si="1"/>
        <v>2.32</v>
      </c>
      <c r="D36" s="28">
        <v>2.32</v>
      </c>
      <c r="E36" s="28"/>
    </row>
    <row r="37" spans="1:5" ht="24.75" customHeight="1">
      <c r="A37" s="26">
        <f t="shared" si="0"/>
        <v>32</v>
      </c>
      <c r="B37" s="27" t="s">
        <v>328</v>
      </c>
      <c r="C37" s="24">
        <f t="shared" si="1"/>
        <v>0</v>
      </c>
      <c r="D37" s="28"/>
      <c r="E37" s="28"/>
    </row>
    <row r="38" spans="1:5" ht="24.75" customHeight="1">
      <c r="A38" s="26">
        <f t="shared" si="0"/>
        <v>33</v>
      </c>
      <c r="B38" s="27" t="s">
        <v>329</v>
      </c>
      <c r="C38" s="24">
        <f t="shared" si="1"/>
        <v>13.2</v>
      </c>
      <c r="D38" s="28">
        <v>13.2</v>
      </c>
      <c r="E38" s="28"/>
    </row>
    <row r="39" spans="1:5" ht="24.75" customHeight="1">
      <c r="A39" s="26">
        <f t="shared" si="0"/>
        <v>34</v>
      </c>
      <c r="B39" s="27" t="s">
        <v>330</v>
      </c>
      <c r="C39" s="29">
        <f t="shared" si="1"/>
        <v>0</v>
      </c>
      <c r="D39" s="28"/>
      <c r="E39" s="28"/>
    </row>
    <row r="40" spans="1:5" ht="24.75" customHeight="1">
      <c r="A40" s="26">
        <f t="shared" si="0"/>
        <v>35</v>
      </c>
      <c r="B40" s="27" t="s">
        <v>331</v>
      </c>
      <c r="C40" s="29">
        <f t="shared" si="1"/>
        <v>0.44</v>
      </c>
      <c r="D40" s="28">
        <v>0.44</v>
      </c>
      <c r="E40" s="28"/>
    </row>
    <row r="41" spans="1:5" ht="24.75" customHeight="1">
      <c r="A41" s="26">
        <f t="shared" si="0"/>
        <v>36</v>
      </c>
      <c r="B41" s="27" t="s">
        <v>332</v>
      </c>
      <c r="C41" s="29">
        <f t="shared" si="1"/>
        <v>0</v>
      </c>
      <c r="D41" s="28"/>
      <c r="E41" s="28"/>
    </row>
    <row r="42" spans="1:5" ht="24.75" customHeight="1">
      <c r="A42" s="26">
        <f t="shared" si="0"/>
        <v>37</v>
      </c>
      <c r="B42" s="27" t="s">
        <v>333</v>
      </c>
      <c r="C42" s="29"/>
      <c r="D42" s="28"/>
      <c r="E42" s="28"/>
    </row>
    <row r="43" spans="1:5" ht="24.75" customHeight="1">
      <c r="A43" s="26">
        <f t="shared" si="0"/>
        <v>38</v>
      </c>
      <c r="B43" s="27" t="s">
        <v>334</v>
      </c>
      <c r="C43" s="29"/>
      <c r="D43" s="28"/>
      <c r="E43" s="28"/>
    </row>
    <row r="44" spans="1:5" ht="24.75" customHeight="1">
      <c r="A44" s="26">
        <f t="shared" si="0"/>
        <v>39</v>
      </c>
      <c r="B44" s="27" t="s">
        <v>335</v>
      </c>
      <c r="C44" s="29"/>
      <c r="D44" s="28"/>
      <c r="E44" s="28"/>
    </row>
    <row r="45" spans="1:5" ht="24.75" customHeight="1">
      <c r="A45" s="26">
        <f t="shared" si="0"/>
        <v>40</v>
      </c>
      <c r="B45" s="27" t="s">
        <v>336</v>
      </c>
      <c r="C45" s="29">
        <f aca="true" t="shared" si="2" ref="C45:C50">D45+E45</f>
        <v>0</v>
      </c>
      <c r="D45" s="28"/>
      <c r="E45" s="28"/>
    </row>
    <row r="46" spans="1:5" ht="24.75" customHeight="1">
      <c r="A46" s="26">
        <f t="shared" si="0"/>
        <v>41</v>
      </c>
      <c r="B46" s="27" t="s">
        <v>337</v>
      </c>
      <c r="C46" s="29">
        <f t="shared" si="2"/>
        <v>0</v>
      </c>
      <c r="D46" s="28"/>
      <c r="E46" s="28"/>
    </row>
    <row r="47" spans="1:5" ht="24.75" customHeight="1">
      <c r="A47" s="26">
        <f t="shared" si="0"/>
        <v>42</v>
      </c>
      <c r="B47" s="27" t="s">
        <v>338</v>
      </c>
      <c r="C47" s="29">
        <f t="shared" si="2"/>
        <v>0</v>
      </c>
      <c r="D47" s="28"/>
      <c r="E47" s="28"/>
    </row>
    <row r="48" spans="1:5" ht="24.75" customHeight="1">
      <c r="A48" s="26">
        <f t="shared" si="0"/>
        <v>43</v>
      </c>
      <c r="B48" s="27" t="s">
        <v>339</v>
      </c>
      <c r="C48" s="29">
        <f t="shared" si="2"/>
        <v>0</v>
      </c>
      <c r="D48" s="28"/>
      <c r="E48" s="28"/>
    </row>
    <row r="49" spans="1:5" ht="24.75" customHeight="1">
      <c r="A49" s="26">
        <f t="shared" si="0"/>
        <v>44</v>
      </c>
      <c r="B49" s="27" t="s">
        <v>340</v>
      </c>
      <c r="C49" s="29">
        <f t="shared" si="2"/>
        <v>0</v>
      </c>
      <c r="D49" s="28"/>
      <c r="E49" s="28"/>
    </row>
    <row r="50" spans="1:5" ht="24.75" customHeight="1">
      <c r="A50" s="26">
        <f t="shared" si="0"/>
        <v>45</v>
      </c>
      <c r="B50" s="27" t="s">
        <v>341</v>
      </c>
      <c r="C50" s="29">
        <f t="shared" si="2"/>
        <v>0</v>
      </c>
      <c r="D50" s="28"/>
      <c r="E50" s="28"/>
    </row>
    <row r="51" spans="1:5" ht="12.75" customHeight="1">
      <c r="A51" s="30"/>
      <c r="B51" s="30"/>
      <c r="C51" s="30"/>
      <c r="D51" s="30"/>
      <c r="E51" s="30"/>
    </row>
    <row r="52" ht="27.75" customHeight="1">
      <c r="A52" s="3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28</v>
      </c>
    </row>
    <row r="2" spans="1:2" ht="32.25" customHeight="1">
      <c r="A2" s="3" t="s">
        <v>342</v>
      </c>
      <c r="B2" s="3"/>
    </row>
    <row r="3" ht="15" customHeight="1">
      <c r="B3" s="9" t="s">
        <v>30</v>
      </c>
    </row>
    <row r="4" spans="1:2" ht="15" customHeight="1">
      <c r="A4" s="13" t="s">
        <v>343</v>
      </c>
      <c r="B4" s="14" t="s">
        <v>34</v>
      </c>
    </row>
    <row r="5" spans="1:2" ht="15" customHeight="1">
      <c r="A5" s="15"/>
      <c r="B5" s="16"/>
    </row>
    <row r="6" spans="1:2" ht="26.25" customHeight="1">
      <c r="A6" s="17" t="s">
        <v>344</v>
      </c>
      <c r="B6" s="18" t="s">
        <v>344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tabSelected="1" workbookViewId="0" topLeftCell="A1">
      <selection activeCell="D41" sqref="D4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345</v>
      </c>
      <c r="B2" s="3"/>
      <c r="C2" s="3"/>
      <c r="D2" s="3"/>
      <c r="E2" s="3"/>
    </row>
    <row r="3" ht="24.75" customHeight="1">
      <c r="E3" s="9" t="s">
        <v>30</v>
      </c>
    </row>
    <row r="4" spans="1:5" ht="24.75" customHeight="1">
      <c r="A4" s="4" t="s">
        <v>170</v>
      </c>
      <c r="B4" s="5" t="s">
        <v>95</v>
      </c>
      <c r="C4" s="5" t="s">
        <v>346</v>
      </c>
      <c r="D4" s="5" t="s">
        <v>347</v>
      </c>
      <c r="E4" s="10" t="s">
        <v>348</v>
      </c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10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6" t="s">
        <v>344</v>
      </c>
      <c r="B6" s="7" t="s">
        <v>344</v>
      </c>
      <c r="C6" s="7" t="s">
        <v>344</v>
      </c>
      <c r="D6" s="7" t="s">
        <v>344</v>
      </c>
      <c r="E6" s="11" t="s">
        <v>344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8"/>
      <c r="H8" s="8"/>
      <c r="I8" s="8"/>
      <c r="J8" s="8"/>
      <c r="K8" s="8"/>
      <c r="L8" s="8"/>
      <c r="M8" s="8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C18" sqref="C18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8</v>
      </c>
      <c r="C2" s="3"/>
    </row>
    <row r="3" ht="24.75" customHeight="1">
      <c r="B3" s="120"/>
    </row>
    <row r="4" spans="2:3" ht="24.75" customHeight="1">
      <c r="B4" s="121" t="s">
        <v>9</v>
      </c>
      <c r="C4" s="122" t="s">
        <v>10</v>
      </c>
    </row>
    <row r="5" spans="2:3" ht="24.75" customHeight="1">
      <c r="B5" s="123" t="s">
        <v>11</v>
      </c>
      <c r="C5" s="124"/>
    </row>
    <row r="6" spans="2:3" ht="24.75" customHeight="1">
      <c r="B6" s="123" t="s">
        <v>12</v>
      </c>
      <c r="C6" s="124" t="s">
        <v>13</v>
      </c>
    </row>
    <row r="7" spans="2:3" ht="24.75" customHeight="1">
      <c r="B7" s="123" t="s">
        <v>14</v>
      </c>
      <c r="C7" s="124" t="s">
        <v>15</v>
      </c>
    </row>
    <row r="8" spans="1:3" ht="24.75" customHeight="1">
      <c r="A8" s="1"/>
      <c r="B8" s="123" t="s">
        <v>16</v>
      </c>
      <c r="C8" s="124"/>
    </row>
    <row r="9" spans="2:3" ht="24.75" customHeight="1">
      <c r="B9" s="123" t="s">
        <v>17</v>
      </c>
      <c r="C9" s="124" t="s">
        <v>18</v>
      </c>
    </row>
    <row r="10" spans="1:3" ht="24.75" customHeight="1">
      <c r="A10" s="1"/>
      <c r="B10" s="123" t="s">
        <v>19</v>
      </c>
      <c r="C10" s="124" t="s">
        <v>20</v>
      </c>
    </row>
    <row r="11" spans="2:3" ht="24.75" customHeight="1">
      <c r="B11" s="125" t="s">
        <v>21</v>
      </c>
      <c r="C11" s="124" t="s">
        <v>22</v>
      </c>
    </row>
    <row r="12" spans="2:3" ht="24.75" customHeight="1">
      <c r="B12" s="126" t="s">
        <v>23</v>
      </c>
      <c r="C12" s="127" t="s">
        <v>24</v>
      </c>
    </row>
    <row r="13" spans="2:3" ht="24.75" customHeight="1">
      <c r="B13" s="126" t="s">
        <v>25</v>
      </c>
      <c r="C13" s="128"/>
    </row>
    <row r="14" spans="2:3" ht="24.75" customHeight="1">
      <c r="B14" s="126" t="s">
        <v>26</v>
      </c>
      <c r="C14" s="128"/>
    </row>
    <row r="15" spans="2:3" ht="24.75" customHeight="1">
      <c r="B15" s="129" t="s">
        <v>27</v>
      </c>
      <c r="C15" s="130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workbookViewId="0" topLeftCell="A1">
      <selection activeCell="H40" sqref="H38:H40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ht="24.75" customHeight="1">
      <c r="A1" s="105" t="s">
        <v>28</v>
      </c>
    </row>
    <row r="2" spans="1:4" ht="24.75" customHeight="1">
      <c r="A2" s="106" t="s">
        <v>29</v>
      </c>
      <c r="B2" s="106"/>
      <c r="C2" s="106"/>
      <c r="D2" s="106"/>
    </row>
    <row r="3" spans="1:4" ht="19.5" customHeight="1">
      <c r="A3" s="107"/>
      <c r="B3" s="108"/>
      <c r="C3" s="108"/>
      <c r="D3" s="109" t="s">
        <v>30</v>
      </c>
    </row>
    <row r="4" spans="1:4" ht="19.5" customHeight="1">
      <c r="A4" s="110" t="s">
        <v>31</v>
      </c>
      <c r="B4" s="110"/>
      <c r="C4" s="110" t="s">
        <v>32</v>
      </c>
      <c r="D4" s="110"/>
    </row>
    <row r="5" spans="1:4" ht="19.5" customHeight="1">
      <c r="A5" s="110" t="s">
        <v>33</v>
      </c>
      <c r="B5" s="110" t="s">
        <v>34</v>
      </c>
      <c r="C5" s="110" t="s">
        <v>33</v>
      </c>
      <c r="D5" s="110" t="s">
        <v>34</v>
      </c>
    </row>
    <row r="6" spans="1:4" ht="19.5" customHeight="1">
      <c r="A6" s="111" t="s">
        <v>35</v>
      </c>
      <c r="B6" s="101">
        <v>1039.12</v>
      </c>
      <c r="C6" s="112" t="s">
        <v>36</v>
      </c>
      <c r="D6" s="113"/>
    </row>
    <row r="7" spans="1:4" ht="19.5" customHeight="1">
      <c r="A7" s="111" t="s">
        <v>37</v>
      </c>
      <c r="B7" s="113"/>
      <c r="C7" s="112" t="s">
        <v>38</v>
      </c>
      <c r="D7" s="113"/>
    </row>
    <row r="8" spans="1:4" ht="19.5" customHeight="1">
      <c r="A8" s="111" t="s">
        <v>39</v>
      </c>
      <c r="B8" s="113"/>
      <c r="C8" s="112" t="s">
        <v>40</v>
      </c>
      <c r="D8" s="113"/>
    </row>
    <row r="9" spans="1:4" ht="19.5" customHeight="1">
      <c r="A9" s="111" t="s">
        <v>41</v>
      </c>
      <c r="B9" s="113"/>
      <c r="C9" s="112" t="s">
        <v>42</v>
      </c>
      <c r="D9" s="113"/>
    </row>
    <row r="10" spans="1:4" ht="19.5" customHeight="1">
      <c r="A10" s="111" t="s">
        <v>43</v>
      </c>
      <c r="B10" s="113"/>
      <c r="C10" s="112" t="s">
        <v>44</v>
      </c>
      <c r="D10" s="113"/>
    </row>
    <row r="11" spans="1:4" ht="19.5" customHeight="1">
      <c r="A11" s="111" t="s">
        <v>45</v>
      </c>
      <c r="B11" s="113"/>
      <c r="C11" s="112" t="s">
        <v>46</v>
      </c>
      <c r="D11" s="113"/>
    </row>
    <row r="12" spans="1:4" ht="19.5" customHeight="1">
      <c r="A12" s="111" t="s">
        <v>47</v>
      </c>
      <c r="B12" s="113"/>
      <c r="C12" s="112" t="s">
        <v>48</v>
      </c>
      <c r="D12" s="114"/>
    </row>
    <row r="13" spans="1:4" ht="19.5" customHeight="1">
      <c r="A13" s="111" t="s">
        <v>49</v>
      </c>
      <c r="B13" s="113"/>
      <c r="C13" s="112" t="s">
        <v>50</v>
      </c>
      <c r="D13" s="114">
        <v>1008.55</v>
      </c>
    </row>
    <row r="14" spans="1:4" ht="19.5" customHeight="1">
      <c r="A14" s="111" t="s">
        <v>51</v>
      </c>
      <c r="B14" s="113"/>
      <c r="C14" s="112" t="s">
        <v>52</v>
      </c>
      <c r="D14" s="114"/>
    </row>
    <row r="15" spans="1:4" ht="19.5" customHeight="1">
      <c r="A15" s="111"/>
      <c r="B15" s="112"/>
      <c r="C15" s="112" t="s">
        <v>53</v>
      </c>
      <c r="D15" s="114">
        <v>30.57</v>
      </c>
    </row>
    <row r="16" spans="1:4" ht="19.5" customHeight="1">
      <c r="A16" s="111"/>
      <c r="B16" s="112"/>
      <c r="C16" s="112" t="s">
        <v>54</v>
      </c>
      <c r="D16" s="114"/>
    </row>
    <row r="17" spans="1:4" ht="19.5" customHeight="1">
      <c r="A17" s="111"/>
      <c r="B17" s="112"/>
      <c r="C17" s="112" t="s">
        <v>55</v>
      </c>
      <c r="D17" s="114"/>
    </row>
    <row r="18" spans="1:4" ht="19.5" customHeight="1">
      <c r="A18" s="111"/>
      <c r="B18" s="112"/>
      <c r="C18" s="112" t="s">
        <v>56</v>
      </c>
      <c r="D18" s="114"/>
    </row>
    <row r="19" spans="1:4" ht="19.5" customHeight="1">
      <c r="A19" s="111"/>
      <c r="B19" s="112"/>
      <c r="C19" s="112" t="s">
        <v>57</v>
      </c>
      <c r="D19" s="114"/>
    </row>
    <row r="20" spans="1:4" ht="19.5" customHeight="1">
      <c r="A20" s="111"/>
      <c r="B20" s="112"/>
      <c r="C20" s="112" t="s">
        <v>58</v>
      </c>
      <c r="D20" s="114"/>
    </row>
    <row r="21" spans="1:4" ht="19.5" customHeight="1">
      <c r="A21" s="111"/>
      <c r="B21" s="112"/>
      <c r="C21" s="112" t="s">
        <v>59</v>
      </c>
      <c r="D21" s="114"/>
    </row>
    <row r="22" spans="1:4" ht="19.5" customHeight="1">
      <c r="A22" s="111"/>
      <c r="B22" s="112"/>
      <c r="C22" s="112" t="s">
        <v>60</v>
      </c>
      <c r="D22" s="114"/>
    </row>
    <row r="23" spans="1:4" ht="19.5" customHeight="1">
      <c r="A23" s="111"/>
      <c r="B23" s="112"/>
      <c r="C23" s="112" t="s">
        <v>61</v>
      </c>
      <c r="D23" s="114"/>
    </row>
    <row r="24" spans="1:4" ht="19.5" customHeight="1">
      <c r="A24" s="111"/>
      <c r="B24" s="112"/>
      <c r="C24" s="112" t="s">
        <v>62</v>
      </c>
      <c r="D24" s="114"/>
    </row>
    <row r="25" spans="1:4" ht="19.5" customHeight="1">
      <c r="A25" s="111"/>
      <c r="B25" s="112"/>
      <c r="C25" s="112" t="s">
        <v>63</v>
      </c>
      <c r="D25" s="114"/>
    </row>
    <row r="26" spans="1:4" ht="19.5" customHeight="1">
      <c r="A26" s="111"/>
      <c r="B26" s="112"/>
      <c r="C26" s="112" t="s">
        <v>64</v>
      </c>
      <c r="D26" s="114"/>
    </row>
    <row r="27" spans="1:4" ht="19.5" customHeight="1">
      <c r="A27" s="111"/>
      <c r="B27" s="112"/>
      <c r="C27" s="112" t="s">
        <v>65</v>
      </c>
      <c r="D27" s="114"/>
    </row>
    <row r="28" spans="1:4" ht="19.5" customHeight="1">
      <c r="A28" s="111"/>
      <c r="B28" s="112"/>
      <c r="C28" s="112" t="s">
        <v>66</v>
      </c>
      <c r="D28" s="115"/>
    </row>
    <row r="29" spans="1:4" ht="19.5" customHeight="1">
      <c r="A29" s="111"/>
      <c r="B29" s="112"/>
      <c r="C29" s="112" t="s">
        <v>67</v>
      </c>
      <c r="D29" s="115"/>
    </row>
    <row r="30" spans="1:4" ht="19.5" customHeight="1">
      <c r="A30" s="111"/>
      <c r="B30" s="112"/>
      <c r="C30" s="112" t="s">
        <v>68</v>
      </c>
      <c r="D30" s="115"/>
    </row>
    <row r="31" spans="1:4" ht="19.5" customHeight="1">
      <c r="A31" s="111"/>
      <c r="B31" s="112"/>
      <c r="C31" s="112" t="s">
        <v>69</v>
      </c>
      <c r="D31" s="115"/>
    </row>
    <row r="32" spans="1:4" ht="19.5" customHeight="1">
      <c r="A32" s="111"/>
      <c r="B32" s="112"/>
      <c r="C32" s="112" t="s">
        <v>70</v>
      </c>
      <c r="D32" s="115"/>
    </row>
    <row r="33" spans="1:4" ht="19.5" customHeight="1">
      <c r="A33" s="111"/>
      <c r="B33" s="112"/>
      <c r="C33" s="112" t="s">
        <v>71</v>
      </c>
      <c r="D33" s="115"/>
    </row>
    <row r="34" spans="1:4" ht="19.5" customHeight="1">
      <c r="A34" s="111"/>
      <c r="B34" s="112"/>
      <c r="C34" s="112" t="s">
        <v>72</v>
      </c>
      <c r="D34" s="116"/>
    </row>
    <row r="35" spans="1:4" ht="19.5" customHeight="1">
      <c r="A35" s="110" t="s">
        <v>73</v>
      </c>
      <c r="B35" s="113">
        <v>1039.12</v>
      </c>
      <c r="C35" s="117" t="s">
        <v>74</v>
      </c>
      <c r="D35" s="102">
        <f>D13+D15</f>
        <v>1039.12</v>
      </c>
    </row>
    <row r="36" spans="1:4" ht="19.5" customHeight="1">
      <c r="A36" s="111" t="s">
        <v>75</v>
      </c>
      <c r="B36" s="118">
        <v>0</v>
      </c>
      <c r="C36" s="112" t="s">
        <v>76</v>
      </c>
      <c r="D36" s="113"/>
    </row>
    <row r="37" spans="1:4" ht="19.5" customHeight="1">
      <c r="A37" s="111" t="s">
        <v>77</v>
      </c>
      <c r="B37" s="118"/>
      <c r="C37" s="112"/>
      <c r="D37" s="119"/>
    </row>
    <row r="38" spans="1:4" ht="19.5" customHeight="1">
      <c r="A38" s="110" t="s">
        <v>78</v>
      </c>
      <c r="B38" s="113">
        <v>1039.12</v>
      </c>
      <c r="C38" s="117" t="s">
        <v>79</v>
      </c>
      <c r="D38" s="101">
        <f>D35</f>
        <v>1039.12</v>
      </c>
    </row>
    <row r="39" ht="12.75" customHeight="1" hidden="1"/>
    <row r="40" ht="27" customHeight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 verticalCentered="1"/>
  <pageMargins left="0.5905511811023623" right="0.5905511811023623" top="0.1968503937007874" bottom="0.1968503937007874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45" sqref="B4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8"/>
      <c r="B3" s="83"/>
    </row>
    <row r="4" spans="1:2" ht="24" customHeight="1">
      <c r="A4" s="21" t="s">
        <v>33</v>
      </c>
      <c r="B4" s="21" t="s">
        <v>34</v>
      </c>
    </row>
    <row r="5" spans="1:2" ht="24.75" customHeight="1">
      <c r="A5" s="99" t="s">
        <v>35</v>
      </c>
      <c r="B5" s="101">
        <v>1039.12</v>
      </c>
    </row>
    <row r="6" spans="1:2" ht="24.75" customHeight="1">
      <c r="A6" s="99" t="s">
        <v>81</v>
      </c>
      <c r="B6" s="101">
        <v>1039.12</v>
      </c>
    </row>
    <row r="7" spans="1:2" ht="24.75" customHeight="1">
      <c r="A7" s="99" t="s">
        <v>82</v>
      </c>
      <c r="B7" s="29"/>
    </row>
    <row r="8" spans="1:2" ht="24.75" customHeight="1">
      <c r="A8" s="99" t="s">
        <v>83</v>
      </c>
      <c r="B8" s="29"/>
    </row>
    <row r="9" spans="1:2" ht="24.75" customHeight="1">
      <c r="A9" s="99" t="s">
        <v>84</v>
      </c>
      <c r="B9" s="29">
        <v>1039.12</v>
      </c>
    </row>
    <row r="10" spans="1:2" ht="24.75" customHeight="1">
      <c r="A10" s="99" t="s">
        <v>75</v>
      </c>
      <c r="B10" s="102"/>
    </row>
    <row r="11" spans="1:2" ht="24.75" customHeight="1">
      <c r="A11" s="99" t="s">
        <v>85</v>
      </c>
      <c r="B11" s="102"/>
    </row>
    <row r="12" spans="1:2" ht="24.75" customHeight="1">
      <c r="A12" s="99" t="s">
        <v>86</v>
      </c>
      <c r="B12" s="29"/>
    </row>
    <row r="13" spans="1:2" ht="24.75" customHeight="1">
      <c r="A13" s="99" t="s">
        <v>87</v>
      </c>
      <c r="B13" s="29">
        <f>B9+B10</f>
        <v>1039.12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55" sqref="B5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16384" width="9.140625" style="2" customWidth="1"/>
  </cols>
  <sheetData>
    <row r="1" ht="24.75" customHeight="1">
      <c r="A1" s="19" t="s">
        <v>28</v>
      </c>
    </row>
    <row r="2" spans="1:2" ht="24.75" customHeight="1">
      <c r="A2" s="3" t="s">
        <v>80</v>
      </c>
      <c r="B2" s="3"/>
    </row>
    <row r="3" spans="1:2" ht="24.75" customHeight="1">
      <c r="A3" s="98"/>
      <c r="B3" s="83"/>
    </row>
    <row r="4" spans="1:2" ht="24" customHeight="1">
      <c r="A4" s="21" t="s">
        <v>33</v>
      </c>
      <c r="B4" s="21" t="s">
        <v>34</v>
      </c>
    </row>
    <row r="5" spans="1:2" ht="24.75" customHeight="1">
      <c r="A5" s="99" t="s">
        <v>35</v>
      </c>
      <c r="B5" s="100">
        <v>1039.12</v>
      </c>
    </row>
    <row r="6" spans="1:2" ht="24.75" customHeight="1">
      <c r="A6" s="99" t="s">
        <v>81</v>
      </c>
      <c r="B6" s="100">
        <v>1039.12</v>
      </c>
    </row>
    <row r="7" spans="1:2" ht="24.75" customHeight="1">
      <c r="A7" s="99" t="s">
        <v>82</v>
      </c>
      <c r="B7" s="100"/>
    </row>
    <row r="8" spans="1:2" ht="24.75" customHeight="1">
      <c r="A8" s="99" t="s">
        <v>83</v>
      </c>
      <c r="B8" s="100"/>
    </row>
    <row r="9" spans="1:2" ht="24.75" customHeight="1">
      <c r="A9" s="99" t="s">
        <v>84</v>
      </c>
      <c r="B9" s="100">
        <f>B5</f>
        <v>1039.12</v>
      </c>
    </row>
    <row r="10" spans="1:2" ht="24.75" customHeight="1">
      <c r="A10" s="99" t="s">
        <v>75</v>
      </c>
      <c r="B10" s="100"/>
    </row>
    <row r="11" spans="1:2" ht="24.75" customHeight="1">
      <c r="A11" s="99" t="s">
        <v>85</v>
      </c>
      <c r="B11" s="100"/>
    </row>
    <row r="12" spans="1:2" ht="24.75" customHeight="1">
      <c r="A12" s="99" t="s">
        <v>86</v>
      </c>
      <c r="B12" s="100"/>
    </row>
    <row r="13" spans="1:2" ht="24.75" customHeight="1">
      <c r="A13" s="99" t="s">
        <v>87</v>
      </c>
      <c r="B13" s="100">
        <f>B9+B10</f>
        <v>1039.12</v>
      </c>
    </row>
    <row r="14" ht="12.75" customHeight="1" hidden="1"/>
    <row r="15" spans="1:2" ht="24.75" customHeight="1">
      <c r="A15" s="8"/>
      <c r="B15" s="8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8">
      <selection activeCell="J17" sqref="J17"/>
    </sheetView>
  </sheetViews>
  <sheetFormatPr defaultColWidth="9.140625" defaultRowHeight="12.75" customHeight="1"/>
  <cols>
    <col min="1" max="1" width="37.8515625" style="1" customWidth="1"/>
    <col min="2" max="5" width="14.8515625" style="1" customWidth="1"/>
    <col min="6" max="7" width="6.8515625" style="1" customWidth="1"/>
    <col min="8" max="16384" width="9.140625" style="2" customWidth="1"/>
  </cols>
  <sheetData>
    <row r="1" spans="1:7" s="2" customFormat="1" ht="24.75" customHeight="1">
      <c r="A1" s="19" t="s">
        <v>28</v>
      </c>
      <c r="B1" s="1"/>
      <c r="C1" s="1"/>
      <c r="D1" s="1"/>
      <c r="E1" s="1"/>
      <c r="F1" s="1"/>
      <c r="G1" s="1"/>
    </row>
    <row r="2" spans="1:7" s="2" customFormat="1" ht="24.75" customHeight="1">
      <c r="A2" s="84" t="s">
        <v>88</v>
      </c>
      <c r="B2" s="84"/>
      <c r="C2" s="84"/>
      <c r="D2" s="84"/>
      <c r="E2" s="84"/>
      <c r="F2" s="1"/>
      <c r="G2" s="1"/>
    </row>
    <row r="3" spans="1:7" s="2" customFormat="1" ht="24.75" customHeight="1">
      <c r="A3" s="85"/>
      <c r="B3" s="85"/>
      <c r="C3" s="1"/>
      <c r="D3" s="1"/>
      <c r="E3" s="9" t="s">
        <v>30</v>
      </c>
      <c r="F3" s="1"/>
      <c r="G3" s="1"/>
    </row>
    <row r="4" spans="1:7" s="2" customFormat="1" ht="18" customHeight="1">
      <c r="A4" s="4" t="s">
        <v>89</v>
      </c>
      <c r="B4" s="4" t="s">
        <v>90</v>
      </c>
      <c r="C4" s="5" t="s">
        <v>91</v>
      </c>
      <c r="D4" s="10" t="s">
        <v>92</v>
      </c>
      <c r="E4" s="94" t="s">
        <v>93</v>
      </c>
      <c r="F4" s="1"/>
      <c r="G4" s="1"/>
    </row>
    <row r="5" spans="1:7" s="2" customFormat="1" ht="18" customHeight="1">
      <c r="A5" s="4" t="s">
        <v>94</v>
      </c>
      <c r="B5" s="4">
        <v>1</v>
      </c>
      <c r="C5" s="5">
        <v>2</v>
      </c>
      <c r="D5" s="10">
        <v>3</v>
      </c>
      <c r="E5" s="95">
        <v>4</v>
      </c>
      <c r="F5" s="1"/>
      <c r="G5" s="1"/>
    </row>
    <row r="6" spans="1:7" s="2" customFormat="1" ht="18" customHeight="1">
      <c r="A6" s="86" t="s">
        <v>95</v>
      </c>
      <c r="B6" s="87">
        <v>1039.12</v>
      </c>
      <c r="C6" s="88">
        <v>740.12</v>
      </c>
      <c r="D6" s="89">
        <f>D13</f>
        <v>299</v>
      </c>
      <c r="E6" s="96"/>
      <c r="F6" s="1"/>
      <c r="G6" s="1"/>
    </row>
    <row r="7" spans="1:7" s="2" customFormat="1" ht="18" customHeight="1">
      <c r="A7" s="86" t="s">
        <v>96</v>
      </c>
      <c r="B7" s="87"/>
      <c r="C7" s="88"/>
      <c r="D7" s="89"/>
      <c r="E7" s="96"/>
      <c r="F7" s="1"/>
      <c r="G7" s="1"/>
    </row>
    <row r="8" spans="1:7" s="2" customFormat="1" ht="18" customHeight="1">
      <c r="A8" s="86" t="s">
        <v>97</v>
      </c>
      <c r="B8" s="87"/>
      <c r="C8" s="88"/>
      <c r="D8" s="89"/>
      <c r="E8" s="96"/>
      <c r="F8" s="1"/>
      <c r="G8" s="1"/>
    </row>
    <row r="9" spans="1:7" s="2" customFormat="1" ht="18" customHeight="1">
      <c r="A9" s="90" t="s">
        <v>98</v>
      </c>
      <c r="B9" s="91">
        <f>C9</f>
        <v>160.74</v>
      </c>
      <c r="C9" s="92">
        <v>160.74</v>
      </c>
      <c r="D9" s="93"/>
      <c r="E9" s="97"/>
      <c r="F9" s="1"/>
      <c r="G9" s="1"/>
    </row>
    <row r="10" spans="1:7" s="2" customFormat="1" ht="18" customHeight="1">
      <c r="A10" s="90" t="s">
        <v>99</v>
      </c>
      <c r="B10" s="91"/>
      <c r="C10" s="92"/>
      <c r="D10" s="93"/>
      <c r="E10" s="97"/>
      <c r="F10" s="1"/>
      <c r="G10" s="1"/>
    </row>
    <row r="11" spans="1:7" s="2" customFormat="1" ht="18" customHeight="1">
      <c r="A11" s="90" t="s">
        <v>100</v>
      </c>
      <c r="B11" s="91"/>
      <c r="C11" s="92"/>
      <c r="D11" s="93"/>
      <c r="E11" s="97"/>
      <c r="F11" s="1"/>
      <c r="G11" s="1"/>
    </row>
    <row r="12" spans="1:7" s="2" customFormat="1" ht="18" customHeight="1">
      <c r="A12" s="90" t="s">
        <v>101</v>
      </c>
      <c r="B12" s="91"/>
      <c r="C12" s="92"/>
      <c r="D12" s="93"/>
      <c r="E12" s="97"/>
      <c r="F12" s="1"/>
      <c r="G12" s="1"/>
    </row>
    <row r="13" spans="1:7" s="2" customFormat="1" ht="18" customHeight="1">
      <c r="A13" s="90" t="s">
        <v>102</v>
      </c>
      <c r="B13" s="91">
        <f>D13</f>
        <v>299</v>
      </c>
      <c r="C13" s="92"/>
      <c r="D13" s="93">
        <v>299</v>
      </c>
      <c r="E13" s="97"/>
      <c r="F13" s="1"/>
      <c r="G13" s="1"/>
    </row>
    <row r="14" spans="1:7" s="2" customFormat="1" ht="18" customHeight="1">
      <c r="A14" s="90" t="s">
        <v>103</v>
      </c>
      <c r="B14" s="91">
        <v>427.05</v>
      </c>
      <c r="C14" s="92">
        <v>427.05</v>
      </c>
      <c r="D14" s="93"/>
      <c r="E14" s="97"/>
      <c r="F14" s="1"/>
      <c r="G14" s="1"/>
    </row>
    <row r="15" spans="1:7" s="2" customFormat="1" ht="18" customHeight="1">
      <c r="A15" s="90" t="s">
        <v>104</v>
      </c>
      <c r="B15" s="91"/>
      <c r="C15" s="92"/>
      <c r="D15" s="93"/>
      <c r="E15" s="97"/>
      <c r="F15" s="1"/>
      <c r="G15" s="1"/>
    </row>
    <row r="16" spans="1:7" s="2" customFormat="1" ht="18" customHeight="1">
      <c r="A16" s="86" t="s">
        <v>105</v>
      </c>
      <c r="B16" s="87"/>
      <c r="C16" s="88"/>
      <c r="D16" s="89"/>
      <c r="E16" s="96"/>
      <c r="F16" s="1"/>
      <c r="G16" s="1"/>
    </row>
    <row r="17" spans="1:7" s="2" customFormat="1" ht="18" customHeight="1">
      <c r="A17" s="90" t="s">
        <v>106</v>
      </c>
      <c r="B17" s="91"/>
      <c r="C17" s="92"/>
      <c r="D17" s="93"/>
      <c r="E17" s="97"/>
      <c r="F17" s="1"/>
      <c r="G17" s="1"/>
    </row>
    <row r="18" spans="1:7" s="2" customFormat="1" ht="18" customHeight="1">
      <c r="A18" s="86" t="s">
        <v>107</v>
      </c>
      <c r="B18" s="87"/>
      <c r="C18" s="88"/>
      <c r="D18" s="89"/>
      <c r="E18" s="96"/>
      <c r="F18" s="1"/>
      <c r="G18" s="1"/>
    </row>
    <row r="19" spans="1:7" s="2" customFormat="1" ht="18" customHeight="1">
      <c r="A19" s="86" t="s">
        <v>108</v>
      </c>
      <c r="B19" s="87"/>
      <c r="C19" s="88"/>
      <c r="D19" s="89"/>
      <c r="E19" s="96"/>
      <c r="F19" s="1"/>
      <c r="G19" s="1"/>
    </row>
    <row r="20" spans="1:7" s="2" customFormat="1" ht="18" customHeight="1">
      <c r="A20" s="90" t="s">
        <v>109</v>
      </c>
      <c r="B20" s="91"/>
      <c r="C20" s="92"/>
      <c r="D20" s="93"/>
      <c r="E20" s="97"/>
      <c r="F20" s="1"/>
      <c r="G20" s="1"/>
    </row>
    <row r="21" spans="1:7" s="2" customFormat="1" ht="18" customHeight="1">
      <c r="A21" s="86" t="s">
        <v>110</v>
      </c>
      <c r="B21" s="87"/>
      <c r="C21" s="88"/>
      <c r="D21" s="89"/>
      <c r="E21" s="96"/>
      <c r="F21" s="1"/>
      <c r="G21" s="1"/>
    </row>
    <row r="22" spans="1:7" s="2" customFormat="1" ht="18" customHeight="1">
      <c r="A22" s="86" t="s">
        <v>111</v>
      </c>
      <c r="B22" s="87"/>
      <c r="C22" s="88"/>
      <c r="D22" s="89"/>
      <c r="E22" s="96"/>
      <c r="F22" s="1"/>
      <c r="G22" s="1"/>
    </row>
    <row r="23" spans="1:7" s="2" customFormat="1" ht="18" customHeight="1">
      <c r="A23" s="90" t="s">
        <v>112</v>
      </c>
      <c r="B23" s="91">
        <f>C23</f>
        <v>2.49</v>
      </c>
      <c r="C23" s="92">
        <v>2.49</v>
      </c>
      <c r="D23" s="93"/>
      <c r="E23" s="97"/>
      <c r="F23" s="1"/>
      <c r="G23" s="1"/>
    </row>
    <row r="24" spans="1:7" s="2" customFormat="1" ht="18" customHeight="1">
      <c r="A24" s="90" t="s">
        <v>113</v>
      </c>
      <c r="B24" s="91">
        <v>44.8</v>
      </c>
      <c r="C24" s="92">
        <v>44.8</v>
      </c>
      <c r="D24" s="93"/>
      <c r="E24" s="97"/>
      <c r="F24" s="1"/>
      <c r="G24" s="1"/>
    </row>
    <row r="25" spans="1:7" s="2" customFormat="1" ht="18" customHeight="1">
      <c r="A25" s="90" t="s">
        <v>114</v>
      </c>
      <c r="B25" s="91">
        <f>C25</f>
        <v>15.69</v>
      </c>
      <c r="C25" s="92">
        <v>15.69</v>
      </c>
      <c r="D25" s="93"/>
      <c r="E25" s="97"/>
      <c r="F25" s="1"/>
      <c r="G25" s="1"/>
    </row>
    <row r="26" spans="1:7" s="2" customFormat="1" ht="18" customHeight="1">
      <c r="A26" s="90" t="s">
        <v>115</v>
      </c>
      <c r="B26" s="91"/>
      <c r="C26" s="92"/>
      <c r="D26" s="93"/>
      <c r="E26" s="97"/>
      <c r="F26" s="1"/>
      <c r="G26" s="1"/>
    </row>
    <row r="27" spans="1:7" s="2" customFormat="1" ht="18" customHeight="1">
      <c r="A27" s="86" t="s">
        <v>116</v>
      </c>
      <c r="B27" s="87"/>
      <c r="C27" s="88"/>
      <c r="D27" s="89"/>
      <c r="E27" s="96"/>
      <c r="F27" s="1"/>
      <c r="G27" s="1"/>
    </row>
    <row r="28" spans="1:7" s="2" customFormat="1" ht="18" customHeight="1">
      <c r="A28" s="90" t="s">
        <v>117</v>
      </c>
      <c r="B28" s="91"/>
      <c r="C28" s="92"/>
      <c r="D28" s="93"/>
      <c r="E28" s="97"/>
      <c r="F28" s="1"/>
      <c r="G28" s="1"/>
    </row>
    <row r="29" spans="1:7" s="2" customFormat="1" ht="18" customHeight="1">
      <c r="A29" s="86" t="s">
        <v>118</v>
      </c>
      <c r="B29" s="87"/>
      <c r="C29" s="88"/>
      <c r="D29" s="89"/>
      <c r="E29" s="96"/>
      <c r="F29" s="1"/>
      <c r="G29" s="1"/>
    </row>
    <row r="30" spans="1:7" s="2" customFormat="1" ht="18" customHeight="1">
      <c r="A30" s="90" t="s">
        <v>119</v>
      </c>
      <c r="B30" s="91"/>
      <c r="C30" s="92"/>
      <c r="D30" s="93"/>
      <c r="E30" s="97"/>
      <c r="F30" s="1"/>
      <c r="G30" s="1"/>
    </row>
    <row r="31" spans="1:7" s="2" customFormat="1" ht="18" customHeight="1">
      <c r="A31" s="86" t="s">
        <v>120</v>
      </c>
      <c r="B31" s="87"/>
      <c r="C31" s="88"/>
      <c r="D31" s="89"/>
      <c r="E31" s="96"/>
      <c r="F31" s="1"/>
      <c r="G31" s="1"/>
    </row>
    <row r="32" spans="1:7" s="2" customFormat="1" ht="18" customHeight="1">
      <c r="A32" s="90" t="s">
        <v>121</v>
      </c>
      <c r="B32" s="91">
        <v>3.28</v>
      </c>
      <c r="C32" s="92">
        <v>3.28</v>
      </c>
      <c r="D32" s="93"/>
      <c r="E32" s="97"/>
      <c r="F32" s="1"/>
      <c r="G32" s="1"/>
    </row>
    <row r="33" spans="1:7" s="2" customFormat="1" ht="18" customHeight="1">
      <c r="A33" s="86" t="s">
        <v>122</v>
      </c>
      <c r="B33" s="87"/>
      <c r="C33" s="88"/>
      <c r="D33" s="89"/>
      <c r="E33" s="96"/>
      <c r="F33" s="1"/>
      <c r="G33" s="1"/>
    </row>
    <row r="34" spans="1:7" s="2" customFormat="1" ht="18" customHeight="1">
      <c r="A34" s="86" t="s">
        <v>123</v>
      </c>
      <c r="B34" s="87"/>
      <c r="C34" s="88"/>
      <c r="D34" s="89"/>
      <c r="E34" s="96"/>
      <c r="F34" s="1"/>
      <c r="G34" s="1"/>
    </row>
    <row r="35" spans="1:7" s="2" customFormat="1" ht="18" customHeight="1">
      <c r="A35" s="90" t="s">
        <v>124</v>
      </c>
      <c r="B35" s="91">
        <f>C35</f>
        <v>7.84</v>
      </c>
      <c r="C35" s="92">
        <v>7.84</v>
      </c>
      <c r="D35" s="93"/>
      <c r="E35" s="97"/>
      <c r="F35" s="1"/>
      <c r="G35" s="1"/>
    </row>
    <row r="36" spans="1:7" s="2" customFormat="1" ht="18" customHeight="1">
      <c r="A36" s="90" t="s">
        <v>125</v>
      </c>
      <c r="B36" s="91">
        <v>22.4</v>
      </c>
      <c r="C36" s="92">
        <v>22.4</v>
      </c>
      <c r="D36" s="93"/>
      <c r="E36" s="97"/>
      <c r="F36" s="1"/>
      <c r="G36" s="1"/>
    </row>
    <row r="37" spans="1:7" s="2" customFormat="1" ht="18" customHeight="1">
      <c r="A37" s="90" t="s">
        <v>126</v>
      </c>
      <c r="B37" s="91">
        <f>C37</f>
        <v>1.47</v>
      </c>
      <c r="C37" s="92">
        <v>1.47</v>
      </c>
      <c r="D37" s="93"/>
      <c r="E37" s="97"/>
      <c r="F37" s="1"/>
      <c r="G37" s="1"/>
    </row>
    <row r="38" spans="1:7" s="2" customFormat="1" ht="18" customHeight="1">
      <c r="A38" s="90" t="s">
        <v>127</v>
      </c>
      <c r="B38" s="91"/>
      <c r="C38" s="92"/>
      <c r="D38" s="93"/>
      <c r="E38" s="97"/>
      <c r="F38" s="1"/>
      <c r="G38" s="1"/>
    </row>
    <row r="39" spans="1:7" s="2" customFormat="1" ht="18" customHeight="1">
      <c r="A39" s="86" t="s">
        <v>128</v>
      </c>
      <c r="B39" s="87"/>
      <c r="C39" s="88"/>
      <c r="D39" s="89"/>
      <c r="E39" s="96"/>
      <c r="F39" s="1"/>
      <c r="G39" s="1"/>
    </row>
    <row r="40" spans="1:7" s="2" customFormat="1" ht="18" customHeight="1">
      <c r="A40" s="86" t="s">
        <v>129</v>
      </c>
      <c r="B40" s="87"/>
      <c r="C40" s="88"/>
      <c r="D40" s="89"/>
      <c r="E40" s="96"/>
      <c r="F40" s="1"/>
      <c r="G40" s="1"/>
    </row>
    <row r="41" spans="1:7" s="2" customFormat="1" ht="18" customHeight="1">
      <c r="A41" s="90" t="s">
        <v>130</v>
      </c>
      <c r="B41" s="91">
        <f>C41</f>
        <v>54.36</v>
      </c>
      <c r="C41" s="92">
        <v>54.36</v>
      </c>
      <c r="D41" s="93"/>
      <c r="E41" s="97"/>
      <c r="F41" s="1"/>
      <c r="G41" s="1"/>
    </row>
  </sheetData>
  <sheetProtection/>
  <mergeCells count="1">
    <mergeCell ref="A2:E2"/>
  </mergeCells>
  <hyperlinks>
    <hyperlink ref="A1" location="目录!A1" display="返回"/>
  </hyperlinks>
  <printOptions horizontalCentered="1" verticalCentered="1"/>
  <pageMargins left="0.39305555555555555" right="0.39305555555555555" top="0.19652777777777777" bottom="0.19652777777777777" header="0.39305555555555555" footer="0.39305555555555555"/>
  <pageSetup fitToHeight="1" fitToWidth="1" horizontalDpi="300" verticalDpi="300" orientation="portrait" paperSize="9" scale="91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9">
      <selection activeCell="F58" sqref="F58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5.5" customHeight="1">
      <c r="A2" s="73" t="s">
        <v>131</v>
      </c>
      <c r="B2" s="73"/>
      <c r="C2" s="73"/>
      <c r="D2" s="7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</row>
    <row r="3" spans="2:98" ht="16.5" customHeight="1">
      <c r="B3" s="74"/>
      <c r="C3" s="75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98" ht="25.5" customHeight="1">
      <c r="A4" s="21" t="s">
        <v>132</v>
      </c>
      <c r="B4" s="21"/>
      <c r="C4" s="21" t="s">
        <v>133</v>
      </c>
      <c r="D4" s="2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</row>
    <row r="5" spans="1:98" ht="25.5" customHeight="1">
      <c r="A5" s="21" t="s">
        <v>33</v>
      </c>
      <c r="B5" s="21" t="s">
        <v>34</v>
      </c>
      <c r="C5" s="21" t="s">
        <v>33</v>
      </c>
      <c r="D5" s="21" t="s">
        <v>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5.5" customHeight="1">
      <c r="A6" s="76" t="s">
        <v>134</v>
      </c>
      <c r="B6" s="77">
        <v>1039.12</v>
      </c>
      <c r="C6" s="76" t="s">
        <v>135</v>
      </c>
      <c r="D6" s="28">
        <v>1039.12</v>
      </c>
      <c r="E6" s="8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5.5" customHeight="1">
      <c r="A7" s="76" t="s">
        <v>136</v>
      </c>
      <c r="B7" s="77">
        <v>1039.12</v>
      </c>
      <c r="C7" s="76" t="s">
        <v>137</v>
      </c>
      <c r="D7" s="2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</row>
    <row r="8" spans="1:98" ht="25.5" customHeight="1">
      <c r="A8" s="76" t="s">
        <v>138</v>
      </c>
      <c r="B8" s="77"/>
      <c r="C8" s="76" t="s">
        <v>139</v>
      </c>
      <c r="D8" s="28"/>
      <c r="E8" s="8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</row>
    <row r="9" spans="1:98" ht="25.5" customHeight="1">
      <c r="A9" s="76" t="s">
        <v>140</v>
      </c>
      <c r="B9" s="77"/>
      <c r="C9" s="76" t="s">
        <v>141</v>
      </c>
      <c r="D9" s="2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</row>
    <row r="10" spans="1:98" ht="25.5" customHeight="1">
      <c r="A10" s="76"/>
      <c r="B10" s="78"/>
      <c r="C10" s="76" t="s">
        <v>142</v>
      </c>
      <c r="D10" s="2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</row>
    <row r="11" spans="1:98" ht="25.5" customHeight="1">
      <c r="A11" s="76"/>
      <c r="B11" s="78"/>
      <c r="C11" s="76" t="s">
        <v>143</v>
      </c>
      <c r="D11" s="2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</row>
    <row r="12" spans="1:98" ht="25.5" customHeight="1">
      <c r="A12" s="76"/>
      <c r="B12" s="78"/>
      <c r="C12" s="76" t="s">
        <v>144</v>
      </c>
      <c r="D12" s="2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</row>
    <row r="13" spans="1:98" ht="25.5" customHeight="1">
      <c r="A13" s="79"/>
      <c r="B13" s="80"/>
      <c r="C13" s="76" t="s">
        <v>145</v>
      </c>
      <c r="D13" s="2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</row>
    <row r="14" spans="1:98" ht="25.5" customHeight="1">
      <c r="A14" s="79"/>
      <c r="B14" s="80"/>
      <c r="C14" s="76" t="s">
        <v>146</v>
      </c>
      <c r="D14" s="28">
        <v>1007.41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</row>
    <row r="15" spans="1:98" ht="25.5" customHeight="1">
      <c r="A15" s="79"/>
      <c r="B15" s="80"/>
      <c r="C15" s="76" t="s">
        <v>147</v>
      </c>
      <c r="D15" s="2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</row>
    <row r="16" spans="1:98" ht="25.5" customHeight="1">
      <c r="A16" s="79"/>
      <c r="B16" s="80"/>
      <c r="C16" s="76" t="s">
        <v>148</v>
      </c>
      <c r="D16" s="28">
        <v>31.71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</row>
    <row r="17" spans="1:98" ht="25.5" customHeight="1">
      <c r="A17" s="79"/>
      <c r="B17" s="80"/>
      <c r="C17" s="76" t="s">
        <v>149</v>
      </c>
      <c r="D17" s="2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</row>
    <row r="18" spans="1:98" ht="25.5" customHeight="1">
      <c r="A18" s="79"/>
      <c r="B18" s="80"/>
      <c r="C18" s="76" t="s">
        <v>150</v>
      </c>
      <c r="D18" s="2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</row>
    <row r="19" spans="1:98" ht="25.5" customHeight="1">
      <c r="A19" s="79"/>
      <c r="B19" s="80"/>
      <c r="C19" s="76" t="s">
        <v>151</v>
      </c>
      <c r="D19" s="2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</row>
    <row r="20" spans="1:98" ht="25.5" customHeight="1">
      <c r="A20" s="79"/>
      <c r="B20" s="80"/>
      <c r="C20" s="76" t="s">
        <v>152</v>
      </c>
      <c r="D20" s="2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</row>
    <row r="21" spans="1:98" ht="25.5" customHeight="1">
      <c r="A21" s="79"/>
      <c r="B21" s="80"/>
      <c r="C21" s="76" t="s">
        <v>153</v>
      </c>
      <c r="D21" s="2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</row>
    <row r="22" spans="1:98" ht="25.5" customHeight="1">
      <c r="A22" s="79"/>
      <c r="B22" s="80"/>
      <c r="C22" s="76" t="s">
        <v>154</v>
      </c>
      <c r="D22" s="2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1:98" ht="25.5" customHeight="1">
      <c r="A23" s="79"/>
      <c r="B23" s="80"/>
      <c r="C23" s="76" t="s">
        <v>155</v>
      </c>
      <c r="D23" s="2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1:98" ht="25.5" customHeight="1">
      <c r="A24" s="79"/>
      <c r="B24" s="80"/>
      <c r="C24" s="76" t="s">
        <v>156</v>
      </c>
      <c r="D24" s="2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</row>
    <row r="25" spans="1:98" ht="25.5" customHeight="1">
      <c r="A25" s="79"/>
      <c r="B25" s="80"/>
      <c r="C25" s="76" t="s">
        <v>157</v>
      </c>
      <c r="D25" s="2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</row>
    <row r="26" spans="1:98" ht="25.5" customHeight="1">
      <c r="A26" s="79"/>
      <c r="B26" s="80"/>
      <c r="C26" s="76" t="s">
        <v>158</v>
      </c>
      <c r="D26" s="2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</row>
    <row r="27" spans="1:98" ht="25.5" customHeight="1">
      <c r="A27" s="79"/>
      <c r="B27" s="80"/>
      <c r="C27" s="76" t="s">
        <v>159</v>
      </c>
      <c r="D27" s="2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</row>
    <row r="28" spans="1:98" ht="25.5" customHeight="1">
      <c r="A28" s="79"/>
      <c r="B28" s="80"/>
      <c r="C28" s="76" t="s">
        <v>160</v>
      </c>
      <c r="D28" s="2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</row>
    <row r="29" spans="1:98" ht="25.5" customHeight="1">
      <c r="A29" s="79"/>
      <c r="B29" s="80"/>
      <c r="C29" s="76" t="s">
        <v>161</v>
      </c>
      <c r="D29" s="8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</row>
    <row r="30" spans="1:98" ht="25.5" customHeight="1">
      <c r="A30" s="79"/>
      <c r="B30" s="80"/>
      <c r="C30" s="76" t="s">
        <v>162</v>
      </c>
      <c r="D30" s="2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</row>
    <row r="31" spans="1:98" ht="25.5" customHeight="1">
      <c r="A31" s="79"/>
      <c r="B31" s="80"/>
      <c r="C31" s="76" t="s">
        <v>163</v>
      </c>
      <c r="D31" s="2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</row>
    <row r="32" spans="1:98" ht="25.5" customHeight="1">
      <c r="A32" s="79"/>
      <c r="B32" s="80"/>
      <c r="C32" s="76" t="s">
        <v>164</v>
      </c>
      <c r="D32" s="2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</row>
    <row r="33" spans="1:98" ht="25.5" customHeight="1">
      <c r="A33" s="79"/>
      <c r="B33" s="80"/>
      <c r="C33" s="76" t="s">
        <v>165</v>
      </c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</row>
    <row r="34" spans="1:98" ht="25.5" customHeight="1">
      <c r="A34" s="79"/>
      <c r="B34" s="80"/>
      <c r="C34" s="76" t="s">
        <v>166</v>
      </c>
      <c r="D34" s="2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</row>
    <row r="35" spans="1:98" ht="25.5" customHeight="1">
      <c r="A35" s="21" t="s">
        <v>167</v>
      </c>
      <c r="B35" s="81">
        <f>B6</f>
        <v>1039.12</v>
      </c>
      <c r="C35" s="21" t="s">
        <v>168</v>
      </c>
      <c r="D35" s="81">
        <f>D6</f>
        <v>1039.12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 verticalCentered="1"/>
  <pageMargins left="0.39305555555555555" right="0.39305555555555555" top="0.39305555555555555" bottom="0.39305555555555555" header="0.39305555555555555" footer="0.39305555555555555"/>
  <pageSetup fitToHeight="1" fitToWidth="1" horizontalDpi="300" verticalDpi="300" orientation="portrait" paperSize="9" scale="76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F27" sqref="F27"/>
    </sheetView>
  </sheetViews>
  <sheetFormatPr defaultColWidth="9.140625" defaultRowHeight="12.75" customHeight="1"/>
  <cols>
    <col min="1" max="1" width="19.421875" style="1" customWidth="1"/>
    <col min="2" max="2" width="11.8515625" style="1" customWidth="1"/>
    <col min="3" max="5" width="14.28125" style="1" customWidth="1"/>
    <col min="6" max="11" width="11.42187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28</v>
      </c>
    </row>
    <row r="2" spans="1:11" ht="24.75" customHeight="1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9" t="s">
        <v>30</v>
      </c>
    </row>
    <row r="4" spans="1:11" ht="33" customHeight="1">
      <c r="A4" s="21" t="s">
        <v>170</v>
      </c>
      <c r="B4" s="21" t="s">
        <v>95</v>
      </c>
      <c r="C4" s="21" t="s">
        <v>171</v>
      </c>
      <c r="D4" s="21"/>
      <c r="E4" s="21"/>
      <c r="F4" s="21" t="s">
        <v>172</v>
      </c>
      <c r="G4" s="21"/>
      <c r="H4" s="21"/>
      <c r="I4" s="21" t="s">
        <v>173</v>
      </c>
      <c r="J4" s="21"/>
      <c r="K4" s="21"/>
    </row>
    <row r="5" spans="1:11" ht="33" customHeight="1">
      <c r="A5" s="21"/>
      <c r="B5" s="21"/>
      <c r="C5" s="21" t="s">
        <v>95</v>
      </c>
      <c r="D5" s="21" t="s">
        <v>91</v>
      </c>
      <c r="E5" s="21" t="s">
        <v>92</v>
      </c>
      <c r="F5" s="21" t="s">
        <v>95</v>
      </c>
      <c r="G5" s="21" t="s">
        <v>91</v>
      </c>
      <c r="H5" s="21" t="s">
        <v>92</v>
      </c>
      <c r="I5" s="21" t="s">
        <v>95</v>
      </c>
      <c r="J5" s="21" t="s">
        <v>91</v>
      </c>
      <c r="K5" s="21" t="s">
        <v>92</v>
      </c>
    </row>
    <row r="6" spans="1:11" ht="33" customHeight="1">
      <c r="A6" s="21" t="s">
        <v>94</v>
      </c>
      <c r="B6" s="21">
        <v>1</v>
      </c>
      <c r="C6" s="21">
        <v>2</v>
      </c>
      <c r="D6" s="21">
        <v>3</v>
      </c>
      <c r="E6" s="21">
        <v>4</v>
      </c>
      <c r="F6" s="21">
        <v>2</v>
      </c>
      <c r="G6" s="21">
        <v>3</v>
      </c>
      <c r="H6" s="21">
        <v>4</v>
      </c>
      <c r="I6" s="21">
        <v>2</v>
      </c>
      <c r="J6" s="21">
        <v>3</v>
      </c>
      <c r="K6" s="21">
        <v>4</v>
      </c>
    </row>
    <row r="7" spans="1:11" ht="33" customHeight="1">
      <c r="A7" s="71" t="s">
        <v>95</v>
      </c>
      <c r="B7" s="72">
        <f>C7</f>
        <v>1039.12</v>
      </c>
      <c r="C7" s="72">
        <v>1039.12</v>
      </c>
      <c r="D7" s="72">
        <v>740.12</v>
      </c>
      <c r="E7" s="72">
        <v>299</v>
      </c>
      <c r="F7" s="72"/>
      <c r="G7" s="72"/>
      <c r="H7" s="72"/>
      <c r="I7" s="72"/>
      <c r="J7" s="72"/>
      <c r="K7" s="72"/>
    </row>
    <row r="8" spans="1:11" ht="33" customHeight="1">
      <c r="A8" s="71" t="s">
        <v>174</v>
      </c>
      <c r="B8" s="72">
        <f>C8</f>
        <v>1039.12</v>
      </c>
      <c r="C8" s="72">
        <f>D8+E8</f>
        <v>1039.12</v>
      </c>
      <c r="D8" s="72">
        <v>740.12</v>
      </c>
      <c r="E8" s="72">
        <v>299</v>
      </c>
      <c r="F8" s="72"/>
      <c r="G8" s="72"/>
      <c r="H8" s="72"/>
      <c r="I8" s="72"/>
      <c r="J8" s="72"/>
      <c r="K8" s="72"/>
    </row>
    <row r="9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4">
      <selection activeCell="E22" sqref="E22:E25"/>
    </sheetView>
  </sheetViews>
  <sheetFormatPr defaultColWidth="9.140625" defaultRowHeight="12.75" customHeight="1"/>
  <cols>
    <col min="1" max="1" width="12.8515625" style="1" customWidth="1"/>
    <col min="2" max="2" width="30.421875" style="1" customWidth="1"/>
    <col min="3" max="5" width="21.5742187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28</v>
      </c>
      <c r="B1" s="20"/>
    </row>
    <row r="2" spans="1:5" ht="24.75" customHeight="1">
      <c r="A2" s="3" t="s">
        <v>175</v>
      </c>
      <c r="B2" s="3"/>
      <c r="C2" s="3"/>
      <c r="D2" s="3"/>
      <c r="E2" s="3"/>
    </row>
    <row r="3" ht="22.5" customHeight="1">
      <c r="E3" s="9" t="s">
        <v>30</v>
      </c>
    </row>
    <row r="4" spans="1:5" ht="22.5" customHeight="1">
      <c r="A4" s="4" t="s">
        <v>89</v>
      </c>
      <c r="B4" s="5"/>
      <c r="C4" s="4" t="s">
        <v>171</v>
      </c>
      <c r="D4" s="5"/>
      <c r="E4" s="10"/>
    </row>
    <row r="5" spans="1:5" ht="22.5" customHeight="1">
      <c r="A5" s="4" t="s">
        <v>176</v>
      </c>
      <c r="B5" s="5" t="s">
        <v>177</v>
      </c>
      <c r="C5" s="56" t="s">
        <v>95</v>
      </c>
      <c r="D5" s="56" t="s">
        <v>91</v>
      </c>
      <c r="E5" s="66" t="s">
        <v>92</v>
      </c>
    </row>
    <row r="6" spans="1:5" ht="22.5" customHeight="1">
      <c r="A6" s="4" t="s">
        <v>94</v>
      </c>
      <c r="B6" s="5" t="s">
        <v>94</v>
      </c>
      <c r="C6" s="57">
        <v>1</v>
      </c>
      <c r="D6" s="57">
        <v>2</v>
      </c>
      <c r="E6" s="67">
        <v>3</v>
      </c>
    </row>
    <row r="7" spans="1:5" ht="22.5" customHeight="1">
      <c r="A7" s="58" t="s">
        <v>178</v>
      </c>
      <c r="B7" s="59" t="s">
        <v>95</v>
      </c>
      <c r="C7" s="60">
        <f>D7+E7</f>
        <v>1039.12</v>
      </c>
      <c r="D7" s="60">
        <v>740.12</v>
      </c>
      <c r="E7" s="68">
        <v>299</v>
      </c>
    </row>
    <row r="8" spans="1:5" ht="22.5" customHeight="1">
      <c r="A8" s="58" t="s">
        <v>179</v>
      </c>
      <c r="B8" s="59" t="s">
        <v>96</v>
      </c>
      <c r="C8" s="60"/>
      <c r="D8" s="60"/>
      <c r="E8" s="68"/>
    </row>
    <row r="9" spans="1:5" ht="22.5" customHeight="1">
      <c r="A9" s="58" t="s">
        <v>180</v>
      </c>
      <c r="B9" s="59" t="s">
        <v>97</v>
      </c>
      <c r="C9" s="60"/>
      <c r="D9" s="60"/>
      <c r="E9" s="68"/>
    </row>
    <row r="10" spans="1:5" ht="22.5" customHeight="1">
      <c r="A10" s="61" t="s">
        <v>181</v>
      </c>
      <c r="B10" s="62" t="s">
        <v>98</v>
      </c>
      <c r="C10" s="63"/>
      <c r="D10" s="64"/>
      <c r="E10" s="69"/>
    </row>
    <row r="11" spans="1:5" ht="22.5" customHeight="1">
      <c r="A11" s="61" t="s">
        <v>182</v>
      </c>
      <c r="B11" s="62" t="s">
        <v>100</v>
      </c>
      <c r="C11" s="63"/>
      <c r="D11" s="63"/>
      <c r="E11" s="69"/>
    </row>
    <row r="12" spans="1:5" ht="22.5" customHeight="1">
      <c r="A12" s="61" t="s">
        <v>183</v>
      </c>
      <c r="B12" s="62" t="s">
        <v>101</v>
      </c>
      <c r="C12" s="63"/>
      <c r="D12" s="63"/>
      <c r="E12" s="69"/>
    </row>
    <row r="13" spans="1:5" ht="22.5" customHeight="1">
      <c r="A13" s="61" t="s">
        <v>184</v>
      </c>
      <c r="B13" s="62" t="s">
        <v>102</v>
      </c>
      <c r="C13" s="63"/>
      <c r="D13" s="63"/>
      <c r="E13" s="69"/>
    </row>
    <row r="14" spans="1:5" ht="22.5" customHeight="1">
      <c r="A14" s="61" t="s">
        <v>185</v>
      </c>
      <c r="B14" s="62" t="s">
        <v>103</v>
      </c>
      <c r="C14" s="63"/>
      <c r="D14" s="63"/>
      <c r="E14" s="69"/>
    </row>
    <row r="15" spans="1:5" ht="22.5" customHeight="1">
      <c r="A15" s="61" t="s">
        <v>186</v>
      </c>
      <c r="B15" s="62" t="s">
        <v>104</v>
      </c>
      <c r="C15" s="63"/>
      <c r="D15" s="63"/>
      <c r="E15" s="69"/>
    </row>
    <row r="16" spans="1:5" ht="22.5" customHeight="1">
      <c r="A16" s="58" t="s">
        <v>187</v>
      </c>
      <c r="B16" s="59" t="s">
        <v>110</v>
      </c>
      <c r="C16" s="60"/>
      <c r="D16" s="60"/>
      <c r="E16" s="68"/>
    </row>
    <row r="17" spans="1:5" ht="22.5" customHeight="1">
      <c r="A17" s="58" t="s">
        <v>188</v>
      </c>
      <c r="B17" s="59" t="s">
        <v>111</v>
      </c>
      <c r="C17" s="60"/>
      <c r="D17" s="60"/>
      <c r="E17" s="68"/>
    </row>
    <row r="18" spans="1:5" ht="22.5" customHeight="1">
      <c r="A18" s="61" t="s">
        <v>189</v>
      </c>
      <c r="B18" s="62" t="s">
        <v>112</v>
      </c>
      <c r="C18" s="63">
        <f>D18</f>
        <v>2.49</v>
      </c>
      <c r="D18" s="63">
        <v>2.49</v>
      </c>
      <c r="E18" s="69"/>
    </row>
    <row r="19" spans="1:5" ht="22.5" customHeight="1">
      <c r="A19" s="61" t="s">
        <v>190</v>
      </c>
      <c r="B19" s="62" t="s">
        <v>113</v>
      </c>
      <c r="C19" s="63"/>
      <c r="D19" s="63"/>
      <c r="E19" s="69"/>
    </row>
    <row r="20" spans="1:5" ht="22.5" customHeight="1">
      <c r="A20" s="61" t="s">
        <v>191</v>
      </c>
      <c r="B20" s="62" t="s">
        <v>114</v>
      </c>
      <c r="C20" s="63">
        <v>60.48</v>
      </c>
      <c r="D20" s="63">
        <v>60.48</v>
      </c>
      <c r="E20" s="69"/>
    </row>
    <row r="21" spans="1:5" ht="22.5" customHeight="1">
      <c r="A21" s="61" t="s">
        <v>192</v>
      </c>
      <c r="B21" s="62" t="s">
        <v>115</v>
      </c>
      <c r="C21" s="63"/>
      <c r="D21" s="63"/>
      <c r="E21" s="69"/>
    </row>
    <row r="22" spans="1:5" ht="22.5" customHeight="1">
      <c r="A22" s="61" t="s">
        <v>193</v>
      </c>
      <c r="B22" s="62" t="s">
        <v>194</v>
      </c>
      <c r="C22" s="63">
        <v>599.79</v>
      </c>
      <c r="D22" s="63">
        <v>587.79</v>
      </c>
      <c r="E22" s="69">
        <v>12</v>
      </c>
    </row>
    <row r="23" spans="1:5" ht="22.5" customHeight="1">
      <c r="A23" s="61" t="s">
        <v>195</v>
      </c>
      <c r="B23" s="62" t="s">
        <v>196</v>
      </c>
      <c r="C23" s="63">
        <v>125</v>
      </c>
      <c r="D23" s="63"/>
      <c r="E23" s="69">
        <v>125</v>
      </c>
    </row>
    <row r="24" spans="1:5" ht="22.5" customHeight="1">
      <c r="A24" s="61" t="s">
        <v>197</v>
      </c>
      <c r="B24" s="62" t="s">
        <v>198</v>
      </c>
      <c r="C24" s="63">
        <v>12</v>
      </c>
      <c r="D24" s="63"/>
      <c r="E24" s="69">
        <v>12</v>
      </c>
    </row>
    <row r="25" spans="1:5" ht="22.5" customHeight="1">
      <c r="A25" s="61" t="s">
        <v>199</v>
      </c>
      <c r="B25" s="62" t="s">
        <v>200</v>
      </c>
      <c r="C25" s="63">
        <v>150</v>
      </c>
      <c r="D25" s="63"/>
      <c r="E25" s="69">
        <v>150</v>
      </c>
    </row>
    <row r="26" spans="1:5" ht="22.5" customHeight="1">
      <c r="A26" s="58" t="s">
        <v>201</v>
      </c>
      <c r="B26" s="59" t="s">
        <v>120</v>
      </c>
      <c r="C26" s="60"/>
      <c r="D26" s="60"/>
      <c r="E26" s="68"/>
    </row>
    <row r="27" spans="1:5" ht="22.5" customHeight="1">
      <c r="A27" s="61" t="s">
        <v>202</v>
      </c>
      <c r="B27" s="62" t="s">
        <v>121</v>
      </c>
      <c r="C27" s="63">
        <v>3.28</v>
      </c>
      <c r="D27" s="63">
        <v>3.28</v>
      </c>
      <c r="E27" s="69"/>
    </row>
    <row r="28" spans="1:5" ht="22.5" customHeight="1">
      <c r="A28" s="58" t="s">
        <v>203</v>
      </c>
      <c r="B28" s="59" t="s">
        <v>122</v>
      </c>
      <c r="C28" s="60"/>
      <c r="D28" s="60"/>
      <c r="E28" s="68"/>
    </row>
    <row r="29" spans="1:5" ht="22.5" customHeight="1">
      <c r="A29" s="58" t="s">
        <v>204</v>
      </c>
      <c r="B29" s="59" t="s">
        <v>123</v>
      </c>
      <c r="C29" s="60"/>
      <c r="D29" s="60"/>
      <c r="E29" s="68"/>
    </row>
    <row r="30" spans="1:5" ht="22.5" customHeight="1">
      <c r="A30" s="61" t="s">
        <v>205</v>
      </c>
      <c r="B30" s="62" t="s">
        <v>124</v>
      </c>
      <c r="C30" s="63">
        <v>7.84</v>
      </c>
      <c r="D30" s="63">
        <v>7.84</v>
      </c>
      <c r="E30" s="69"/>
    </row>
    <row r="31" spans="1:5" ht="22.5" customHeight="1">
      <c r="A31" s="61" t="s">
        <v>206</v>
      </c>
      <c r="B31" s="62" t="s">
        <v>125</v>
      </c>
      <c r="C31" s="63">
        <v>22.4</v>
      </c>
      <c r="D31" s="63">
        <v>22.4</v>
      </c>
      <c r="E31" s="69"/>
    </row>
    <row r="32" spans="1:5" ht="22.5" customHeight="1">
      <c r="A32" s="61" t="s">
        <v>207</v>
      </c>
      <c r="B32" s="62" t="s">
        <v>126</v>
      </c>
      <c r="C32" s="63">
        <f>D32</f>
        <v>1.47</v>
      </c>
      <c r="D32" s="63">
        <v>1.47</v>
      </c>
      <c r="E32" s="69"/>
    </row>
    <row r="33" spans="1:5" ht="22.5" customHeight="1">
      <c r="A33" s="58" t="s">
        <v>208</v>
      </c>
      <c r="B33" s="59" t="s">
        <v>128</v>
      </c>
      <c r="C33" s="60"/>
      <c r="D33" s="60"/>
      <c r="E33" s="68"/>
    </row>
    <row r="34" spans="1:5" ht="22.5" customHeight="1">
      <c r="A34" s="58" t="s">
        <v>209</v>
      </c>
      <c r="B34" s="59" t="s">
        <v>129</v>
      </c>
      <c r="C34" s="60"/>
      <c r="D34" s="60"/>
      <c r="E34" s="68"/>
    </row>
    <row r="35" spans="1:5" ht="22.5" customHeight="1">
      <c r="A35" s="61" t="s">
        <v>210</v>
      </c>
      <c r="B35" s="62" t="s">
        <v>130</v>
      </c>
      <c r="C35" s="63">
        <f>D35</f>
        <v>54.37</v>
      </c>
      <c r="D35" s="63">
        <v>54.37</v>
      </c>
      <c r="E35" s="69"/>
    </row>
    <row r="36" spans="1:5" ht="22.5" customHeight="1">
      <c r="A36" s="65"/>
      <c r="B36" s="65"/>
      <c r="C36" s="65"/>
      <c r="D36" s="65"/>
      <c r="E36" s="70"/>
    </row>
    <row r="37" spans="1:5" ht="22.5" customHeight="1">
      <c r="A37" s="65"/>
      <c r="B37" s="65"/>
      <c r="C37" s="65"/>
      <c r="D37" s="65"/>
      <c r="E37" s="70"/>
    </row>
    <row r="38" spans="1:5" ht="22.5" customHeight="1">
      <c r="A38" s="65"/>
      <c r="B38" s="65"/>
      <c r="C38" s="65"/>
      <c r="D38" s="65"/>
      <c r="E38" s="70"/>
    </row>
    <row r="39" spans="1:5" ht="22.5" customHeight="1">
      <c r="A39" s="65"/>
      <c r="B39" s="65"/>
      <c r="C39" s="65"/>
      <c r="D39" s="65"/>
      <c r="E39" s="70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 vertic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81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2020-06-03T07:56:01Z</cp:lastPrinted>
  <dcterms:created xsi:type="dcterms:W3CDTF">2018-01-27T04:55:04Z</dcterms:created>
  <dcterms:modified xsi:type="dcterms:W3CDTF">2023-01-17T17:14:07Z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593118</vt:r8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